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2ECA0C7C-F3A0-4B6F-9A12-82583D18A6DE}"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入力フォーム!$A$1:$S$54</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8" i="19" l="1"/>
  <c r="AJ8" i="19"/>
  <c r="K8" i="19"/>
  <c r="K11" i="19" l="1"/>
  <c r="AG10" i="19"/>
  <c r="Z10" i="19"/>
  <c r="R10" i="19"/>
  <c r="K10" i="19"/>
  <c r="AG11" i="19" l="1"/>
  <c r="Z11" i="19"/>
  <c r="R11" i="19" l="1"/>
  <c r="K6" i="19"/>
  <c r="AH18" i="19"/>
  <c r="AU5" i="16"/>
  <c r="AE18" i="19"/>
  <c r="AR5" i="16"/>
  <c r="AC18" i="19"/>
  <c r="AO5" i="16"/>
  <c r="S8" i="19" l="1"/>
  <c r="L63" i="18" l="1"/>
  <c r="BC12"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P66" i="19" s="1"/>
  <c r="AH22" i="20"/>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K9" i="19" l="1"/>
  <c r="BP36" i="19"/>
  <c r="AB63" i="18"/>
  <c r="U26" i="18"/>
  <c r="E36" i="18" s="1"/>
  <c r="U36" i="18" s="1"/>
  <c r="J7" i="18"/>
  <c r="U31" i="18"/>
  <c r="AB58" i="18" l="1"/>
  <c r="AB54" i="18"/>
  <c r="D46" i="18"/>
  <c r="AB46" i="18" s="1"/>
  <c r="AL68" i="18" s="1"/>
  <c r="AN29" i="16" s="1"/>
  <c r="AB50" i="18"/>
  <c r="AL50" i="18" l="1"/>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<sst xmlns="http://schemas.openxmlformats.org/spreadsheetml/2006/main" count="1653" uniqueCount="692">
  <si>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</si>
  <si>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</si>
  <si>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</si>
  <si>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</si>
  <si>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</si>
  <si>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</si>
  <si>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</si>
  <si>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</si>
  <si>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</si>
  <si>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</si>
  <si>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</si>
  <si>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</si>
  <si>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</si>
  <si>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</si>
  <si>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</si>
  <si>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</si>
  <si>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</si>
  <si>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</si>
  <si>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</si>
  <si>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</si>
  <si>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</si>
  <si>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</si>
  <si>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</si>
  <si>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</si>
  <si>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</si>
  <si>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</si>
  <si>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</si>
  <si>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</si>
  <si>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</si>
  <si>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</si>
  <si>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</si>
  <si>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</si>
  <si>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</si>
  <si>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</si>
  <si>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</si>
  <si>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</si>
  <si>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</si>
  <si>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</si>
  <si>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</si>
  <si>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</si>
  <si>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</si>
  <si>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</si>
  <si>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</si>
  <si>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</si>
  <si>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</si>
  <si>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</si>
  <si>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</si>
  <si>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</si>
  <si>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</si>
  <si>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</si>
  <si>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</si>
  <si>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</si>
  <si>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</si>
  <si>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</si>
  <si>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</si>
  <si>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</si>
  <si>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</si>
  <si>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</si>
  <si>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</si>
  <si>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</si>
  <si>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</si>
  <si>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</si>
  <si>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</si>
  <si>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</si>
  <si>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</si>
  <si>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</si>
  <si>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</si>
  <si>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</si>
  <si>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</si>
  <si>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</si>
  <si>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</si>
  <si>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</si>
  <si>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</si>
  <si>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</si>
  <si>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</si>
  <si>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</si>
  <si>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</si>
  <si>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</si>
  <si>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</si>
  <si>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</si>
  <si>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</si>
  <si>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</si>
  <si>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</si>
  <si>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</si>
  <si>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</si>
  <si>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</si>
  <si>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</si>
  <si>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</si>
  <si>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</si>
  <si>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</si>
  <si>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</si>
  <si>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</si>
  <si>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</si>
  <si>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</si>
  <si>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</si>
  <si>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</si>
  <si>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</si>
  <si>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</si>
  <si>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</si>
  <si>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</si>
  <si>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</si>
  <si>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</si>
  <si>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</si>
  <si>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</si>
  <si>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</si>
  <si>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</si>
  <si>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</si>
  <si>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</si>
  <si>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</si>
  <si>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</si>
  <si>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</si>
  <si>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</si>
  <si>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</si>
  <si>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</si>
  <si>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</si>
  <si>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</si>
  <si>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</si>
  <si>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</si>
  <si>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</si>
  <si>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</si>
  <si>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</si>
  <si>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</si>
  <si>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</si>
  <si>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</si>
  <si>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</si>
  <si>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</si>
  <si>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</si>
  <si>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</si>
  <si>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</si>
  <si>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</si>
  <si>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</si>
  <si>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</si>
  <si>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</si>
  <si>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</si>
  <si>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</si>
  <si>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</si>
  <si>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</si>
  <si>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</si>
  <si>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</si>
  <si>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</si>
  <si>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</si>
  <si>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</si>
  <si>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</si>
  <si>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</si>
  <si>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</si>
  <si>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</si>
  <si>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</si>
  <si>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</si>
  <si>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</si>
  <si>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</si>
  <si>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</si>
  <si>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</si>
  <si>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</si>
  <si>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</si>
  <si>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</si>
  <si>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</si>
  <si>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</si>
  <si>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</si>
  <si>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</si>
  <si>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</si>
  <si>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</si>
  <si>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</si>
  <si>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</si>
  <si>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</si>
  <si>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</si>
  <si>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</si>
  <si>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</si>
  <si>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</si>
  <si>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</si>
  <si>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</si>
  <si>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</si>
  <si>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</si>
  <si>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</si>
  <si>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</si>
  <si>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</si>
  <si>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</si>
  <si>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</si>
  <si>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</si>
  <si>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</si>
  <si>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</si>
  <si>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</si>
  <si>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</si>
  <si>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</si>
  <si>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</si>
  <si>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</si>
  <si>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</si>
  <si>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</si>
  <si>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</si>
  <si>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</si>
  <si>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</si>
  <si>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</si>
  <si>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</si>
  <si>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</si>
  <si>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</si>
  <si>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</si>
  <si>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</si>
  <si>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</si>
  <si>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</si>
  <si>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</si>
  <si>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</si>
  <si>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</si>
  <si>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</si>
  <si>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</si>
  <si>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</si>
  <si>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</si>
  <si>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</si>
  <si>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</si>
  <si>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</si>
  <si>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</si>
  <si>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</si>
  <si>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</si>
  <si>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</si>
  <si>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</si>
  <si>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</si>
  <si>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</si>
  <si>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</si>
  <si>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</si>
  <si>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</si>
  <si>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</si>
  <si>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</si>
  <si>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</si>
  <si>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</si>
  <si>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</si>
  <si>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</si>
  <si>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</si>
  <si>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</si>
  <si>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</si>
  <si>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</si>
  <si>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</si>
  <si>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</si>
  <si>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</si>
  <si>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</si>
  <si>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</si>
  <si>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</si>
  <si>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</si>
  <si>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</si>
  <si>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</si>
  <si>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</si>
  <si>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</si>
  <si>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</si>
  <si>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</si>
  <si>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</si>
  <si>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</si>
  <si>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</si>
  <si>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</si>
  <si>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</si>
  <si>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</si>
  <si>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</si>
  <si>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</si>
  <si>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</si>
  <si>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</si>
  <si>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</si>
  <si>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</si>
  <si>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</si>
  <si>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</si>
  <si>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</si>
  <si>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</si>
  <si>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</si>
  <si>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</si>
  <si>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</si>
  <si>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</si>
  <si>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</si>
  <si>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</si>
  <si>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</si>
  <si>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</si>
  <si>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</si>
  <si>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</si>
  <si>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</si>
  <si>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</si>
  <si>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</si>
  <si>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</si>
  <si>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</si>
  <si>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</si>
  <si>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</si>
  <si>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</si>
  <si>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</si>
  <si>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</si>
  <si>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</si>
  <si>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</si>
  <si>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</si>
  <si>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</si>
  <si>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</si>
  <si>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</si>
  <si>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</si>
  <si>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</si>
  <si>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</si>
  <si>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</si>
  <si>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</si>
  <si>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</si>
  <si>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</si>
  <si>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</si>
  <si>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</si>
  <si>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</si>
  <si>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</si>
  <si>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</si>
  <si>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</si>
  <si>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</si>
  <si>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</si>
  <si>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</si>
  <si>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</si>
  <si>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</si>
  <si>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</si>
  <si>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</si>
  <si>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</si>
  <si>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</si>
  <si>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</si>
  <si>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</si>
  <si>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</si>
  <si>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</si>
  <si>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</si>
  <si>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</si>
  <si>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</si>
  <si>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</si>
  <si>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</si>
  <si>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</si>
  <si>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</si>
  <si>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</si>
  <si>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</si>
  <si>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</si>
  <si>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</si>
  <si>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</si>
  <si>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</si>
  <si>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</si>
  <si>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</si>
  <si>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</si>
  <si>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</si>
  <si>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</si>
  <si>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</si>
  <si>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</si>
  <si>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</si>
  <si>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</si>
  <si>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</si>
  <si>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</si>
  <si>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</si>
  <si>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</si>
  <si>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</si>
  <si>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</si>
  <si>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</si>
  <si>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</si>
  <si>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</si>
  <si>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</si>
  <si>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</si>
  <si>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</si>
  <si>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</si>
  <si>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</si>
  <si>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</si>
  <si>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</si>
  <si>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</si>
  <si>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</si>
  <si>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</si>
  <si>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</si>
  <si>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</si>
  <si>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</si>
  <si>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</si>
  <si>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</si>
  <si>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</si>
  <si>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</si>
  <si>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</si>
  <si>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</si>
  <si>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</si>
  <si>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</si>
  <si>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</si>
  <si>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</si>
  <si>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</si>
  <si>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</si>
  <si>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</si>
  <si>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</si>
  <si>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</si>
  <si>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</si>
  <si>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</si>
  <si>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</si>
  <si>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</si>
  <si>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</si>
  <si>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</si>
  <si>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</si>
  <si>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</si>
  <si>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</si>
  <si>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</si>
  <si>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</si>
  <si>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</si>
  <si>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</si>
  <si>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</si>
  <si>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</si>
  <si>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</si>
  <si>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</si>
  <si>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</si>
  <si>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</si>
  <si>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</si>
  <si>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</si>
  <si>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</si>
  <si>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</si>
  <si>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</si>
  <si>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</si>
  <si>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</si>
  <si>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</si>
  <si>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</si>
  <si>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</si>
  <si>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</si>
  <si>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</si>
  <si>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</si>
  <si>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</si>
  <si>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</si>
  <si>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</si>
  <si>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</si>
  <si>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</si>
  <si>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</si>
  <si>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</si>
  <si>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</si>
  <si>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</si>
  <si>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</si>
  <si>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</si>
  <si>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</si>
  <si>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</si>
  <si>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</si>
  <si>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</si>
  <si>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</si>
  <si>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</si>
  <si>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</si>
  <si>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</si>
  <si>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</si>
  <si>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</si>
  <si>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</si>
  <si>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</si>
  <si>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</si>
  <si>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</si>
  <si>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</si>
  <si>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</si>
  <si>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</si>
  <si>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</si>
  <si>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</si>
  <si>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</si>
  <si>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</si>
  <si>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</si>
  <si>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</si>
  <si>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</si>
  <si>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</si>
  <si>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</si>
  <si>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</si>
  <si>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</si>
  <si>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</si>
  <si>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</si>
  <si>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</si>
  <si>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</si>
  <si>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</si>
  <si>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</si>
  <si>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</si>
  <si>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</si>
  <si>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</si>
  <si>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</si>
  <si>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</si>
  <si>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</si>
  <si>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</si>
  <si>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</si>
  <si>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</si>
  <si>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</si>
  <si>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</si>
  <si>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</si>
  <si>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</si>
  <si>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</si>
  <si>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</si>
  <si>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</si>
  <si>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</si>
  <si>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</si>
  <si>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</si>
  <si>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</si>
  <si>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</si>
  <si>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</si>
  <si>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</si>
  <si>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</si>
  <si>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</si>
  <si>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</si>
  <si>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</si>
  <si>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</si>
  <si>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</si>
  <si>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</si>
  <si>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</si>
  <si>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</si>
  <si>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</si>
  <si>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</si>
  <si>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</si>
  <si>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</si>
  <si>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</si>
  <si>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</si>
  <si>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</si>
  <si>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</si>
  <si>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</si>
  <si>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</si>
  <si>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</si>
  <si>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</si>
  <si>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</si>
  <si>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</si>
  <si>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</si>
  <si>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</si>
  <si>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</si>
  <si>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</si>
  <si>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</si>
  <si>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</si>
  <si>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</si>
  <si>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</si>
  <si>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</si>
  <si>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</si>
  <si>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</si>
  <si>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</si>
  <si>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</si>
  <si>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</si>
  <si>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</si>
  <si>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</si>
  <si>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</si>
  <si>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</si>
  <si>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</si>
  <si>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</si>
  <si>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</si>
  <si>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</si>
  <si>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</si>
  <si>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</si>
  <si>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</si>
  <si>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</si>
  <si>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</si>
  <si>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</si>
  <si>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</si>
  <si>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</si>
  <si>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</si>
  <si>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</si>
  <si>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</si>
  <si>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</si>
  <si>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</si>
  <si>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</si>
  <si>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</si>
  <si>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</si>
  <si>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</si>
  <si>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</si>
  <si>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</si>
  <si>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</si>
  <si>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</si>
  <si>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</si>
  <si>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</si>
  <si>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</si>
  <si>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</si>
  <si>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</si>
  <si>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</si>
  <si>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</si>
  <si>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</si>
  <si>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</si>
  <si>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</si>
  <si>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</si>
  <si>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</si>
  <si>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</si>
  <si>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</si>
  <si>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</si>
  <si>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</si>
  <si>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</si>
  <si>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</si>
  <si>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</si>
  <si>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</si>
  <si>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</si>
  <si>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</si>
  <si>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</si>
  <si>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</si>
  <si>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</si>
  <si>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</si>
  <si>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</si>
  <si>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</si>
  <si>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</si>
  <si>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</si>
  <si>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</si>
  <si>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</si>
  <si>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</si>
  <si>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</si>
  <si>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</si>
  <si>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</si>
  <si>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</si>
  <si>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</si>
  <si>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</si>
  <si>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</si>
  <si>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</si>
  <si>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</si>
  <si>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</si>
  <si>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</si>
  <si>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</si>
  <si>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</si>
  <si>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</si>
  <si>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</si>
  <si>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</si>
  <si>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</si>
  <si>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</si>
  <si>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</si>
  <si>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</si>
  <si>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</si>
  <si>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</si>
  <si>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</si>
  <si>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</si>
  <si>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</si>
  <si>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</si>
  <si>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</si>
  <si>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</si>
  <si>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</si>
  <si>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</si>
  <si>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</si>
  <si>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</si>
  <si>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</si>
  <si>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</si>
  <si>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</si>
  <si>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</si>
  <si>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</si>
  <si>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</si>
  <si>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</si>
  <si>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</si>
  <si>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</si>
  <si>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</si>
  <si>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</si>
  <si>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</si>
  <si>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</si>
  <si>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</si>
  <si>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</si>
  <si>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</si>
  <si>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</si>
  <si>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</si>
  <si>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</si>
  <si>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</si>
  <si>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</si>
  <si>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</si>
  <si>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</si>
  <si>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</si>
  <si>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</si>
  <si>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</si>
  <si>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</si>
  <si>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</si>
  <si>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</si>
  <si>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</si>
  <si>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</si>
  <si>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</si>
  <si>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</si>
  <si>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</si>
  <si>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</si>
  <si>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</si>
  <si>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</si>
  <si>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</si>
  <si>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</si>
  <si>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</si>
  <si>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</si>
  <si>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</si>
  <si>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</si>
  <si>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</si>
  <si>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</si>
  <si>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</si>
  <si>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</si>
  <si>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</si>
  <si>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</si>
  <si>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</si>
  <si>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</si>
  <si>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</si>
  <si>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</si>
  <si>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</si>
  <si>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</si>
  <si>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</si>
  <si>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</si>
  <si>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</si>
  <si>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</si>
  <si>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</si>
  <si>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</si>
  <si>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</si>
  <si>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</si>
  <si>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</si>
  <si>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</si>
  <si>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</si>
  <si>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</si>
  <si>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</si>
  <si>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</si>
  <si>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</si>
  <si>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</si>
  <si>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</si>
  <si>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</si>
  <si>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</si>
  <si>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</si>
  <si>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</si>
  <si>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</si>
  <si>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</si>
  <si>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</si>
  <si>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</si>
  <si>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</si>
  <si>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</si>
  <si>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</si>
  <si>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</si>
  <si>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</si>
  <si>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</si>
  <si>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</si>
  <si>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</si>
  <si>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令和8</t>
    <rPh sb="0" eb="2">
      <t>レイワ</t>
    </rPh>
    <phoneticPr fontId="33"/>
  </si>
  <si>
    <t>火</t>
    <rPh sb="0" eb="1">
      <t>カ</t>
    </rPh>
    <phoneticPr fontId="33"/>
  </si>
  <si>
    <t>1こ　小牧　支給申請入力フォーム（計画届受理日R7.4～）</t>
    <phoneticPr fontId="36"/>
  </si>
  <si>
    <t xml:space="preserve">一級小型自動車整備士(２ガソリン・２ジーゼル自動車整備士合格者）   </t>
    <phoneticPr fontId="33"/>
  </si>
  <si>
    <t xml:space="preserve">一級小型自動車整備士
(２ガソリン・２ジーゼル自動車整備士合格者）   </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</si>
</sst>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20">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70" fillId="40" borderId="108" xfId="0" applyFont="1" applyFill="1" applyBorder="1" applyAlignment="1">
      <alignment horizontal="center"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0" fontId="70" fillId="0" borderId="106" xfId="0" applyFont="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34" borderId="0" xfId="42" applyFont="1" applyFill="1" applyAlignment="1">
      <alignment horizontal="center" vertical="center" wrapText="1" shrinkToFit="1"/>
    </xf>
    <xf numFmtId="49" fontId="70" fillId="40" borderId="108" xfId="42" applyNumberFormat="1" applyFont="1" applyFill="1" applyBorder="1" applyAlignment="1">
      <alignment horizontal="left" vertical="center"/>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40" borderId="106" xfId="42" applyFont="1" applyFill="1" applyBorder="1" applyAlignment="1">
      <alignment horizontal="left" vertical="center"/>
    </xf>
    <xf numFmtId="0" fontId="70" fillId="40" borderId="108" xfId="42" applyFont="1" applyFill="1" applyBorder="1" applyAlignment="1">
      <alignment horizontal="left" vertical="center"/>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135"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90" fillId="0" borderId="0" xfId="0" applyFont="1" applyAlignment="1">
      <alignment horizontal="left" vertical="center"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88" fillId="0" borderId="0" xfId="0" applyFont="1" applyAlignment="1">
      <alignment horizontal="left" vertical="center" wrapText="1"/>
    </xf>
    <xf numFmtId="0" fontId="90"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90" fillId="0" borderId="0" xfId="0" applyFont="1" applyAlignment="1">
      <alignment horizontal="left" vertical="center"/>
    </xf>
    <xf numFmtId="0" fontId="95" fillId="0" borderId="0" xfId="0" applyFont="1" applyAlignment="1">
      <alignment horizontal="distributed" vertical="distributed" wrapText="1"/>
    </xf>
    <xf numFmtId="0" fontId="8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5"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5"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177" fontId="40" fillId="42" borderId="19" xfId="58" applyNumberFormat="1" applyFont="1" applyFill="1" applyBorder="1" applyAlignment="1" applyProtection="1">
      <alignment horizontal="center" vertical="center" shrinkToFit="1"/>
      <protection locked="0"/>
    </xf>
    <xf numFmtId="177" fontId="40" fillId="42" borderId="20"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protection locked="0"/>
    </xf>
    <xf numFmtId="0" fontId="40" fillId="42" borderId="21"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7" fillId="42" borderId="20" xfId="56" applyFont="1" applyFill="1" applyBorder="1" applyAlignment="1" applyProtection="1">
      <alignment horizontal="center" vertical="center"/>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118" fillId="34" borderId="0" xfId="56" applyFont="1" applyFill="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2"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40" fillId="0" borderId="0" xfId="57" applyFont="1" applyAlignment="1" applyProtection="1">
      <alignment horizontal="right"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2" fillId="42" borderId="25" xfId="56" applyFont="1" applyFill="1" applyBorder="1" applyAlignment="1" applyProtection="1">
      <alignment horizontal="center" vertical="center" wrapText="1"/>
      <protection locked="0"/>
    </xf>
    <xf numFmtId="0" fontId="42" fillId="42" borderId="23" xfId="56" applyFont="1" applyFill="1" applyBorder="1" applyAlignment="1" applyProtection="1">
      <alignment horizontal="center" vertical="center" wrapText="1"/>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0"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8" fillId="43" borderId="91"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98"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98" fillId="43" borderId="23" xfId="56" applyFont="1" applyFill="1" applyBorder="1" applyAlignment="1" applyProtection="1">
      <alignment horizontal="left"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97" fillId="42" borderId="61" xfId="42" applyFont="1" applyFill="1" applyBorder="1" applyAlignment="1">
      <alignment horizontal="center" vertical="center" wrapText="1"/>
    </xf>
    <xf numFmtId="0" fontId="97" fillId="42" borderId="34" xfId="42" applyFont="1" applyFill="1" applyBorder="1" applyAlignment="1">
      <alignment horizontal="center" vertical="center"/>
    </xf>
    <xf numFmtId="0" fontId="97" fillId="42" borderId="35" xfId="42" applyFont="1" applyFill="1" applyBorder="1" applyAlignment="1">
      <alignment horizontal="center" vertical="center"/>
    </xf>
    <xf numFmtId="0" fontId="97" fillId="42" borderId="15" xfId="42" applyFont="1" applyFill="1" applyBorder="1" applyAlignment="1">
      <alignment horizontal="center" vertical="center"/>
    </xf>
    <xf numFmtId="0" fontId="97" fillId="42" borderId="0" xfId="42" applyFont="1" applyFill="1" applyAlignment="1">
      <alignment horizontal="center" vertical="center"/>
    </xf>
    <xf numFmtId="0" fontId="97" fillId="42" borderId="16" xfId="42" applyFont="1" applyFill="1" applyBorder="1" applyAlignment="1">
      <alignment horizontal="center" vertical="center"/>
    </xf>
    <xf numFmtId="0" fontId="97" fillId="42" borderId="17" xfId="42" applyFont="1" applyFill="1" applyBorder="1" applyAlignment="1">
      <alignment horizontal="center" vertical="center"/>
    </xf>
    <xf numFmtId="0" fontId="97" fillId="42" borderId="14" xfId="42" applyFont="1" applyFill="1" applyBorder="1" applyAlignment="1">
      <alignment horizontal="center" vertical="center"/>
    </xf>
    <xf numFmtId="0" fontId="97"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66675</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92</xdr:row>
          <xdr:rowOff>0</xdr:rowOff>
        </xdr:from>
        <xdr:to>
          <xdr:col>74</xdr:col>
          <xdr:colOff>171450</xdr:colOff>
          <xdr:row>94</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66675</xdr:rowOff>
        </xdr:to>
        <xdr:sp macro="" textlink="">
          <xdr:nvSpPr>
            <xdr:cNvPr id="21899" name="Check Box 395" hidden="1">
              <a:extLst>
                <a:ext uri="{63B3BB69-23CF-44E3-9099-C40C66FF867C}">
                  <a14:compatExt spid="_x0000_s21899"/>
                </a:ext>
                <a:ext uri="{FF2B5EF4-FFF2-40B4-BE49-F238E27FC236}">
                  <a16:creationId xmlns:a16="http://schemas.microsoft.com/office/drawing/2014/main" id="{00000000-0008-0000-0500-00008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60</xdr:row>
          <xdr:rowOff>47625</xdr:rowOff>
        </xdr:from>
        <xdr:to>
          <xdr:col>74</xdr:col>
          <xdr:colOff>171450</xdr:colOff>
          <xdr:row>61</xdr:row>
          <xdr:rowOff>66675</xdr:rowOff>
        </xdr:to>
        <xdr:sp macro="" textlink="">
          <xdr:nvSpPr>
            <xdr:cNvPr id="21900" name="Check Box 396" hidden="1">
              <a:extLst>
                <a:ext uri="{63B3BB69-23CF-44E3-9099-C40C66FF867C}">
                  <a14:compatExt spid="_x0000_s21900"/>
                </a:ext>
                <a:ext uri="{FF2B5EF4-FFF2-40B4-BE49-F238E27FC236}">
                  <a16:creationId xmlns:a16="http://schemas.microsoft.com/office/drawing/2014/main" id="{00000000-0008-0000-0500-00008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70</xdr:row>
          <xdr:rowOff>47625</xdr:rowOff>
        </xdr:from>
        <xdr:to>
          <xdr:col>74</xdr:col>
          <xdr:colOff>171450</xdr:colOff>
          <xdr:row>71</xdr:row>
          <xdr:rowOff>85725</xdr:rowOff>
        </xdr:to>
        <xdr:sp macro="" textlink="">
          <xdr:nvSpPr>
            <xdr:cNvPr id="21901" name="Check Box 397" hidden="1">
              <a:extLst>
                <a:ext uri="{63B3BB69-23CF-44E3-9099-C40C66FF867C}">
                  <a14:compatExt spid="_x0000_s21901"/>
                </a:ext>
                <a:ext uri="{FF2B5EF4-FFF2-40B4-BE49-F238E27FC236}">
                  <a16:creationId xmlns:a16="http://schemas.microsoft.com/office/drawing/2014/main" id="{00000000-0008-0000-0500-00008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71</xdr:row>
          <xdr:rowOff>47625</xdr:rowOff>
        </xdr:from>
        <xdr:to>
          <xdr:col>74</xdr:col>
          <xdr:colOff>171450</xdr:colOff>
          <xdr:row>72</xdr:row>
          <xdr:rowOff>85725</xdr:rowOff>
        </xdr:to>
        <xdr:sp macro="" textlink="">
          <xdr:nvSpPr>
            <xdr:cNvPr id="21902" name="Check Box 398" hidden="1">
              <a:extLst>
                <a:ext uri="{63B3BB69-23CF-44E3-9099-C40C66FF867C}">
                  <a14:compatExt spid="_x0000_s21902"/>
                </a:ext>
                <a:ext uri="{FF2B5EF4-FFF2-40B4-BE49-F238E27FC236}">
                  <a16:creationId xmlns:a16="http://schemas.microsoft.com/office/drawing/2014/main" id="{00000000-0008-0000-0500-00008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72</xdr:row>
          <xdr:rowOff>47625</xdr:rowOff>
        </xdr:from>
        <xdr:to>
          <xdr:col>74</xdr:col>
          <xdr:colOff>171450</xdr:colOff>
          <xdr:row>73</xdr:row>
          <xdr:rowOff>85725</xdr:rowOff>
        </xdr:to>
        <xdr:sp macro="" textlink="">
          <xdr:nvSpPr>
            <xdr:cNvPr id="21903" name="Check Box 399" hidden="1">
              <a:extLst>
                <a:ext uri="{63B3BB69-23CF-44E3-9099-C40C66FF867C}">
                  <a14:compatExt spid="_x0000_s21903"/>
                </a:ext>
                <a:ext uri="{FF2B5EF4-FFF2-40B4-BE49-F238E27FC236}">
                  <a16:creationId xmlns:a16="http://schemas.microsoft.com/office/drawing/2014/main" id="{00000000-0008-0000-0500-00008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73</xdr:row>
          <xdr:rowOff>47625</xdr:rowOff>
        </xdr:from>
        <xdr:to>
          <xdr:col>74</xdr:col>
          <xdr:colOff>171450</xdr:colOff>
          <xdr:row>74</xdr:row>
          <xdr:rowOff>85725</xdr:rowOff>
        </xdr:to>
        <xdr:sp macro="" textlink="">
          <xdr:nvSpPr>
            <xdr:cNvPr id="21904" name="Check Box 400" hidden="1">
              <a:extLst>
                <a:ext uri="{63B3BB69-23CF-44E3-9099-C40C66FF867C}">
                  <a14:compatExt spid="_x0000_s21904"/>
                </a:ext>
                <a:ext uri="{FF2B5EF4-FFF2-40B4-BE49-F238E27FC236}">
                  <a16:creationId xmlns:a16="http://schemas.microsoft.com/office/drawing/2014/main" id="{00000000-0008-0000-0500-00009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74</xdr:row>
          <xdr:rowOff>47625</xdr:rowOff>
        </xdr:from>
        <xdr:to>
          <xdr:col>74</xdr:col>
          <xdr:colOff>171450</xdr:colOff>
          <xdr:row>75</xdr:row>
          <xdr:rowOff>85725</xdr:rowOff>
        </xdr:to>
        <xdr:sp macro="" textlink="">
          <xdr:nvSpPr>
            <xdr:cNvPr id="21905" name="Check Box 401" hidden="1">
              <a:extLst>
                <a:ext uri="{63B3BB69-23CF-44E3-9099-C40C66FF867C}">
                  <a14:compatExt spid="_x0000_s21905"/>
                </a:ext>
                <a:ext uri="{FF2B5EF4-FFF2-40B4-BE49-F238E27FC236}">
                  <a16:creationId xmlns:a16="http://schemas.microsoft.com/office/drawing/2014/main" id="{00000000-0008-0000-0500-00009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75</xdr:row>
          <xdr:rowOff>47625</xdr:rowOff>
        </xdr:from>
        <xdr:to>
          <xdr:col>74</xdr:col>
          <xdr:colOff>171450</xdr:colOff>
          <xdr:row>76</xdr:row>
          <xdr:rowOff>85725</xdr:rowOff>
        </xdr:to>
        <xdr:sp macro="" textlink="">
          <xdr:nvSpPr>
            <xdr:cNvPr id="21906" name="Check Box 402" hidden="1">
              <a:extLst>
                <a:ext uri="{63B3BB69-23CF-44E3-9099-C40C66FF867C}">
                  <a14:compatExt spid="_x0000_s21906"/>
                </a:ext>
                <a:ext uri="{FF2B5EF4-FFF2-40B4-BE49-F238E27FC236}">
                  <a16:creationId xmlns:a16="http://schemas.microsoft.com/office/drawing/2014/main" id="{00000000-0008-0000-0500-00009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76</xdr:row>
          <xdr:rowOff>47625</xdr:rowOff>
        </xdr:from>
        <xdr:to>
          <xdr:col>74</xdr:col>
          <xdr:colOff>171450</xdr:colOff>
          <xdr:row>77</xdr:row>
          <xdr:rowOff>85725</xdr:rowOff>
        </xdr:to>
        <xdr:sp macro="" textlink="">
          <xdr:nvSpPr>
            <xdr:cNvPr id="21907" name="Check Box 403" hidden="1">
              <a:extLst>
                <a:ext uri="{63B3BB69-23CF-44E3-9099-C40C66FF867C}">
                  <a14:compatExt spid="_x0000_s21907"/>
                </a:ext>
                <a:ext uri="{FF2B5EF4-FFF2-40B4-BE49-F238E27FC236}">
                  <a16:creationId xmlns:a16="http://schemas.microsoft.com/office/drawing/2014/main" id="{00000000-0008-0000-0500-00009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77</xdr:row>
          <xdr:rowOff>47625</xdr:rowOff>
        </xdr:from>
        <xdr:to>
          <xdr:col>74</xdr:col>
          <xdr:colOff>171450</xdr:colOff>
          <xdr:row>78</xdr:row>
          <xdr:rowOff>85725</xdr:rowOff>
        </xdr:to>
        <xdr:sp macro="" textlink="">
          <xdr:nvSpPr>
            <xdr:cNvPr id="21908" name="Check Box 404" hidden="1">
              <a:extLst>
                <a:ext uri="{63B3BB69-23CF-44E3-9099-C40C66FF867C}">
                  <a14:compatExt spid="_x0000_s21908"/>
                </a:ext>
                <a:ext uri="{FF2B5EF4-FFF2-40B4-BE49-F238E27FC236}">
                  <a16:creationId xmlns:a16="http://schemas.microsoft.com/office/drawing/2014/main" id="{00000000-0008-0000-0500-00009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78</xdr:row>
          <xdr:rowOff>47625</xdr:rowOff>
        </xdr:from>
        <xdr:to>
          <xdr:col>74</xdr:col>
          <xdr:colOff>171450</xdr:colOff>
          <xdr:row>79</xdr:row>
          <xdr:rowOff>85725</xdr:rowOff>
        </xdr:to>
        <xdr:sp macro="" textlink="">
          <xdr:nvSpPr>
            <xdr:cNvPr id="21909" name="Check Box 405" hidden="1">
              <a:extLst>
                <a:ext uri="{63B3BB69-23CF-44E3-9099-C40C66FF867C}">
                  <a14:compatExt spid="_x0000_s21909"/>
                </a:ext>
                <a:ext uri="{FF2B5EF4-FFF2-40B4-BE49-F238E27FC236}">
                  <a16:creationId xmlns:a16="http://schemas.microsoft.com/office/drawing/2014/main" id="{00000000-0008-0000-0500-00009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79</xdr:row>
          <xdr:rowOff>47625</xdr:rowOff>
        </xdr:from>
        <xdr:to>
          <xdr:col>74</xdr:col>
          <xdr:colOff>171450</xdr:colOff>
          <xdr:row>80</xdr:row>
          <xdr:rowOff>85725</xdr:rowOff>
        </xdr:to>
        <xdr:sp macro="" textlink="">
          <xdr:nvSpPr>
            <xdr:cNvPr id="21910" name="Check Box 406" hidden="1">
              <a:extLst>
                <a:ext uri="{63B3BB69-23CF-44E3-9099-C40C66FF867C}">
                  <a14:compatExt spid="_x0000_s21910"/>
                </a:ext>
                <a:ext uri="{FF2B5EF4-FFF2-40B4-BE49-F238E27FC236}">
                  <a16:creationId xmlns:a16="http://schemas.microsoft.com/office/drawing/2014/main" id="{00000000-0008-0000-0500-00009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80</xdr:row>
          <xdr:rowOff>47625</xdr:rowOff>
        </xdr:from>
        <xdr:to>
          <xdr:col>74</xdr:col>
          <xdr:colOff>171450</xdr:colOff>
          <xdr:row>81</xdr:row>
          <xdr:rowOff>85725</xdr:rowOff>
        </xdr:to>
        <xdr:sp macro="" textlink="">
          <xdr:nvSpPr>
            <xdr:cNvPr id="21911" name="Check Box 407" hidden="1">
              <a:extLst>
                <a:ext uri="{63B3BB69-23CF-44E3-9099-C40C66FF867C}">
                  <a14:compatExt spid="_x0000_s21911"/>
                </a:ext>
                <a:ext uri="{FF2B5EF4-FFF2-40B4-BE49-F238E27FC236}">
                  <a16:creationId xmlns:a16="http://schemas.microsoft.com/office/drawing/2014/main" id="{00000000-0008-0000-0500-00009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81</xdr:row>
          <xdr:rowOff>47625</xdr:rowOff>
        </xdr:from>
        <xdr:to>
          <xdr:col>74</xdr:col>
          <xdr:colOff>171450</xdr:colOff>
          <xdr:row>82</xdr:row>
          <xdr:rowOff>85725</xdr:rowOff>
        </xdr:to>
        <xdr:sp macro="" textlink="">
          <xdr:nvSpPr>
            <xdr:cNvPr id="21912" name="Check Box 408" hidden="1">
              <a:extLst>
                <a:ext uri="{63B3BB69-23CF-44E3-9099-C40C66FF867C}">
                  <a14:compatExt spid="_x0000_s21912"/>
                </a:ext>
                <a:ext uri="{FF2B5EF4-FFF2-40B4-BE49-F238E27FC236}">
                  <a16:creationId xmlns:a16="http://schemas.microsoft.com/office/drawing/2014/main" id="{00000000-0008-0000-0500-00009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82</xdr:row>
          <xdr:rowOff>47625</xdr:rowOff>
        </xdr:from>
        <xdr:to>
          <xdr:col>74</xdr:col>
          <xdr:colOff>171450</xdr:colOff>
          <xdr:row>83</xdr:row>
          <xdr:rowOff>85725</xdr:rowOff>
        </xdr:to>
        <xdr:sp macro="" textlink="">
          <xdr:nvSpPr>
            <xdr:cNvPr id="21913" name="Check Box 409" hidden="1">
              <a:extLst>
                <a:ext uri="{63B3BB69-23CF-44E3-9099-C40C66FF867C}">
                  <a14:compatExt spid="_x0000_s21913"/>
                </a:ext>
                <a:ext uri="{FF2B5EF4-FFF2-40B4-BE49-F238E27FC236}">
                  <a16:creationId xmlns:a16="http://schemas.microsoft.com/office/drawing/2014/main" id="{00000000-0008-0000-0500-00009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83</xdr:row>
          <xdr:rowOff>47625</xdr:rowOff>
        </xdr:from>
        <xdr:to>
          <xdr:col>74</xdr:col>
          <xdr:colOff>171450</xdr:colOff>
          <xdr:row>84</xdr:row>
          <xdr:rowOff>85725</xdr:rowOff>
        </xdr:to>
        <xdr:sp macro="" textlink="">
          <xdr:nvSpPr>
            <xdr:cNvPr id="21914" name="Check Box 410" hidden="1">
              <a:extLst>
                <a:ext uri="{63B3BB69-23CF-44E3-9099-C40C66FF867C}">
                  <a14:compatExt spid="_x0000_s21914"/>
                </a:ext>
                <a:ext uri="{FF2B5EF4-FFF2-40B4-BE49-F238E27FC236}">
                  <a16:creationId xmlns:a16="http://schemas.microsoft.com/office/drawing/2014/main" id="{00000000-0008-0000-0500-00009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84</xdr:row>
          <xdr:rowOff>47625</xdr:rowOff>
        </xdr:from>
        <xdr:to>
          <xdr:col>74</xdr:col>
          <xdr:colOff>171450</xdr:colOff>
          <xdr:row>85</xdr:row>
          <xdr:rowOff>85725</xdr:rowOff>
        </xdr:to>
        <xdr:sp macro="" textlink="">
          <xdr:nvSpPr>
            <xdr:cNvPr id="21915" name="Check Box 411" hidden="1">
              <a:extLst>
                <a:ext uri="{63B3BB69-23CF-44E3-9099-C40C66FF867C}">
                  <a14:compatExt spid="_x0000_s21915"/>
                </a:ext>
                <a:ext uri="{FF2B5EF4-FFF2-40B4-BE49-F238E27FC236}">
                  <a16:creationId xmlns:a16="http://schemas.microsoft.com/office/drawing/2014/main" id="{00000000-0008-0000-0500-00009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85</xdr:row>
          <xdr:rowOff>47625</xdr:rowOff>
        </xdr:from>
        <xdr:to>
          <xdr:col>74</xdr:col>
          <xdr:colOff>171450</xdr:colOff>
          <xdr:row>86</xdr:row>
          <xdr:rowOff>85725</xdr:rowOff>
        </xdr:to>
        <xdr:sp macro="" textlink="">
          <xdr:nvSpPr>
            <xdr:cNvPr id="21916" name="Check Box 412" hidden="1">
              <a:extLst>
                <a:ext uri="{63B3BB69-23CF-44E3-9099-C40C66FF867C}">
                  <a14:compatExt spid="_x0000_s21916"/>
                </a:ext>
                <a:ext uri="{FF2B5EF4-FFF2-40B4-BE49-F238E27FC236}">
                  <a16:creationId xmlns:a16="http://schemas.microsoft.com/office/drawing/2014/main" id="{00000000-0008-0000-0500-00009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86</xdr:row>
          <xdr:rowOff>47625</xdr:rowOff>
        </xdr:from>
        <xdr:to>
          <xdr:col>74</xdr:col>
          <xdr:colOff>171450</xdr:colOff>
          <xdr:row>87</xdr:row>
          <xdr:rowOff>85725</xdr:rowOff>
        </xdr:to>
        <xdr:sp macro="" textlink="">
          <xdr:nvSpPr>
            <xdr:cNvPr id="21917" name="Check Box 413" hidden="1">
              <a:extLst>
                <a:ext uri="{63B3BB69-23CF-44E3-9099-C40C66FF867C}">
                  <a14:compatExt spid="_x0000_s21917"/>
                </a:ext>
                <a:ext uri="{FF2B5EF4-FFF2-40B4-BE49-F238E27FC236}">
                  <a16:creationId xmlns:a16="http://schemas.microsoft.com/office/drawing/2014/main" id="{00000000-0008-0000-0500-00009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87</xdr:row>
          <xdr:rowOff>47625</xdr:rowOff>
        </xdr:from>
        <xdr:to>
          <xdr:col>74</xdr:col>
          <xdr:colOff>171450</xdr:colOff>
          <xdr:row>88</xdr:row>
          <xdr:rowOff>85725</xdr:rowOff>
        </xdr:to>
        <xdr:sp macro="" textlink="">
          <xdr:nvSpPr>
            <xdr:cNvPr id="21918" name="Check Box 414" hidden="1">
              <a:extLst>
                <a:ext uri="{63B3BB69-23CF-44E3-9099-C40C66FF867C}">
                  <a14:compatExt spid="_x0000_s21918"/>
                </a:ext>
                <a:ext uri="{FF2B5EF4-FFF2-40B4-BE49-F238E27FC236}">
                  <a16:creationId xmlns:a16="http://schemas.microsoft.com/office/drawing/2014/main" id="{00000000-0008-0000-0500-00009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88</xdr:row>
          <xdr:rowOff>47625</xdr:rowOff>
        </xdr:from>
        <xdr:to>
          <xdr:col>74</xdr:col>
          <xdr:colOff>171450</xdr:colOff>
          <xdr:row>89</xdr:row>
          <xdr:rowOff>85725</xdr:rowOff>
        </xdr:to>
        <xdr:sp macro="" textlink="">
          <xdr:nvSpPr>
            <xdr:cNvPr id="21919" name="Check Box 415" hidden="1">
              <a:extLst>
                <a:ext uri="{63B3BB69-23CF-44E3-9099-C40C66FF867C}">
                  <a14:compatExt spid="_x0000_s21919"/>
                </a:ext>
                <a:ext uri="{FF2B5EF4-FFF2-40B4-BE49-F238E27FC236}">
                  <a16:creationId xmlns:a16="http://schemas.microsoft.com/office/drawing/2014/main" id="{00000000-0008-0000-0500-00009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89</xdr:row>
          <xdr:rowOff>47625</xdr:rowOff>
        </xdr:from>
        <xdr:to>
          <xdr:col>74</xdr:col>
          <xdr:colOff>171450</xdr:colOff>
          <xdr:row>90</xdr:row>
          <xdr:rowOff>85725</xdr:rowOff>
        </xdr:to>
        <xdr:sp macro="" textlink="">
          <xdr:nvSpPr>
            <xdr:cNvPr id="21920" name="Check Box 416" hidden="1">
              <a:extLst>
                <a:ext uri="{63B3BB69-23CF-44E3-9099-C40C66FF867C}">
                  <a14:compatExt spid="_x0000_s21920"/>
                </a:ext>
                <a:ext uri="{FF2B5EF4-FFF2-40B4-BE49-F238E27FC236}">
                  <a16:creationId xmlns:a16="http://schemas.microsoft.com/office/drawing/2014/main" id="{00000000-0008-0000-0500-0000A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89</xdr:row>
          <xdr:rowOff>47625</xdr:rowOff>
        </xdr:from>
        <xdr:to>
          <xdr:col>74</xdr:col>
          <xdr:colOff>171450</xdr:colOff>
          <xdr:row>90</xdr:row>
          <xdr:rowOff>85725</xdr:rowOff>
        </xdr:to>
        <xdr:sp macro="" textlink="">
          <xdr:nvSpPr>
            <xdr:cNvPr id="21921" name="Check Box 417" hidden="1">
              <a:extLst>
                <a:ext uri="{63B3BB69-23CF-44E3-9099-C40C66FF867C}">
                  <a14:compatExt spid="_x0000_s21921"/>
                </a:ext>
                <a:ext uri="{FF2B5EF4-FFF2-40B4-BE49-F238E27FC236}">
                  <a16:creationId xmlns:a16="http://schemas.microsoft.com/office/drawing/2014/main" id="{00000000-0008-0000-0500-0000A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90</xdr:row>
          <xdr:rowOff>47625</xdr:rowOff>
        </xdr:from>
        <xdr:to>
          <xdr:col>74</xdr:col>
          <xdr:colOff>171450</xdr:colOff>
          <xdr:row>91</xdr:row>
          <xdr:rowOff>85725</xdr:rowOff>
        </xdr:to>
        <xdr:sp macro="" textlink="">
          <xdr:nvSpPr>
            <xdr:cNvPr id="21922" name="Check Box 418" hidden="1">
              <a:extLst>
                <a:ext uri="{63B3BB69-23CF-44E3-9099-C40C66FF867C}">
                  <a14:compatExt spid="_x0000_s21922"/>
                </a:ext>
                <a:ext uri="{FF2B5EF4-FFF2-40B4-BE49-F238E27FC236}">
                  <a16:creationId xmlns:a16="http://schemas.microsoft.com/office/drawing/2014/main" id="{00000000-0008-0000-0500-0000A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402" Type="http://schemas.openxmlformats.org/officeDocument/2006/relationships/ctrlProp" Target="../ctrlProps/ctrlProp415.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388" Type="http://schemas.openxmlformats.org/officeDocument/2006/relationships/ctrlProp" Target="../ctrlProps/ctrlProp401.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399" Type="http://schemas.openxmlformats.org/officeDocument/2006/relationships/ctrlProp" Target="../ctrlProps/ctrlProp412.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390" Type="http://schemas.openxmlformats.org/officeDocument/2006/relationships/ctrlProp" Target="../ctrlProps/ctrlProp403.xml"/><Relationship Id="rId404" Type="http://schemas.openxmlformats.org/officeDocument/2006/relationships/ctrlProp" Target="../ctrlProps/ctrlProp417.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406" Type="http://schemas.openxmlformats.org/officeDocument/2006/relationships/ctrlProp" Target="../ctrlProps/ctrlProp419.xml"/><Relationship Id="rId9" Type="http://schemas.openxmlformats.org/officeDocument/2006/relationships/ctrlProp" Target="../ctrlProps/ctrlProp22.xml"/><Relationship Id="rId210" Type="http://schemas.openxmlformats.org/officeDocument/2006/relationships/ctrlProp" Target="../ctrlProps/ctrlProp223.xml"/><Relationship Id="rId392" Type="http://schemas.openxmlformats.org/officeDocument/2006/relationships/ctrlProp" Target="../ctrlProps/ctrlProp405.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89" Type="http://schemas.openxmlformats.org/officeDocument/2006/relationships/ctrlProp" Target="../ctrlProps/ctrlProp102.xml"/><Relationship Id="rId112" Type="http://schemas.openxmlformats.org/officeDocument/2006/relationships/ctrlProp" Target="../ctrlProps/ctrlProp125.xml"/><Relationship Id="rId154" Type="http://schemas.openxmlformats.org/officeDocument/2006/relationships/ctrlProp" Target="../ctrlProps/ctrlProp167.xml"/><Relationship Id="rId361" Type="http://schemas.openxmlformats.org/officeDocument/2006/relationships/ctrlProp" Target="../ctrlProps/ctrlProp374.xml"/><Relationship Id="rId196" Type="http://schemas.openxmlformats.org/officeDocument/2006/relationships/ctrlProp" Target="../ctrlProps/ctrlProp209.xml"/><Relationship Id="rId16" Type="http://schemas.openxmlformats.org/officeDocument/2006/relationships/ctrlProp" Target="../ctrlProps/ctrlProp29.xml"/><Relationship Id="rId221" Type="http://schemas.openxmlformats.org/officeDocument/2006/relationships/ctrlProp" Target="../ctrlProps/ctrlProp234.xml"/><Relationship Id="rId263" Type="http://schemas.openxmlformats.org/officeDocument/2006/relationships/ctrlProp" Target="../ctrlProps/ctrlProp276.xml"/><Relationship Id="rId319" Type="http://schemas.openxmlformats.org/officeDocument/2006/relationships/ctrlProp" Target="../ctrlProps/ctrlProp332.xml"/><Relationship Id="rId58" Type="http://schemas.openxmlformats.org/officeDocument/2006/relationships/ctrlProp" Target="../ctrlProps/ctrlProp71.xml"/><Relationship Id="rId123" Type="http://schemas.openxmlformats.org/officeDocument/2006/relationships/ctrlProp" Target="../ctrlProps/ctrlProp136.xml"/><Relationship Id="rId330" Type="http://schemas.openxmlformats.org/officeDocument/2006/relationships/ctrlProp" Target="../ctrlProps/ctrlProp343.xml"/><Relationship Id="rId165" Type="http://schemas.openxmlformats.org/officeDocument/2006/relationships/ctrlProp" Target="../ctrlProps/ctrlProp178.xml"/><Relationship Id="rId372" Type="http://schemas.openxmlformats.org/officeDocument/2006/relationships/ctrlProp" Target="../ctrlProps/ctrlProp385.xml"/><Relationship Id="rId232" Type="http://schemas.openxmlformats.org/officeDocument/2006/relationships/ctrlProp" Target="../ctrlProps/ctrlProp245.xml"/><Relationship Id="rId274" Type="http://schemas.openxmlformats.org/officeDocument/2006/relationships/ctrlProp" Target="../ctrlProps/ctrlProp287.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394" Type="http://schemas.openxmlformats.org/officeDocument/2006/relationships/ctrlProp" Target="../ctrlProps/ctrlProp407.xml"/><Relationship Id="rId408" Type="http://schemas.openxmlformats.org/officeDocument/2006/relationships/ctrlProp" Target="../ctrlProps/ctrlProp421.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395" Type="http://schemas.openxmlformats.org/officeDocument/2006/relationships/ctrlProp" Target="../ctrlProps/ctrlProp408.xml"/><Relationship Id="rId409" Type="http://schemas.openxmlformats.org/officeDocument/2006/relationships/ctrlProp" Target="../ctrlProps/ctrlProp422.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96" Type="http://schemas.openxmlformats.org/officeDocument/2006/relationships/ctrlProp" Target="../ctrlProps/ctrlProp409.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400" Type="http://schemas.openxmlformats.org/officeDocument/2006/relationships/ctrlProp" Target="../ctrlProps/ctrlProp413.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386" Type="http://schemas.openxmlformats.org/officeDocument/2006/relationships/ctrlProp" Target="../ctrlProps/ctrlProp399.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397" Type="http://schemas.openxmlformats.org/officeDocument/2006/relationships/ctrlProp" Target="../ctrlProps/ctrlProp410.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401" Type="http://schemas.openxmlformats.org/officeDocument/2006/relationships/ctrlProp" Target="../ctrlProps/ctrlProp414.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387" Type="http://schemas.openxmlformats.org/officeDocument/2006/relationships/ctrlProp" Target="../ctrlProps/ctrlProp400.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398" Type="http://schemas.openxmlformats.org/officeDocument/2006/relationships/ctrlProp" Target="../ctrlProps/ctrlProp411.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403" Type="http://schemas.openxmlformats.org/officeDocument/2006/relationships/ctrlProp" Target="../ctrlProps/ctrlProp416.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389" Type="http://schemas.openxmlformats.org/officeDocument/2006/relationships/ctrlProp" Target="../ctrlProps/ctrlProp402.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391" Type="http://schemas.openxmlformats.org/officeDocument/2006/relationships/ctrlProp" Target="../ctrlProps/ctrlProp404.xml"/><Relationship Id="rId405" Type="http://schemas.openxmlformats.org/officeDocument/2006/relationships/ctrlProp" Target="../ctrlProps/ctrlProp418.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 Id="rId68" Type="http://schemas.openxmlformats.org/officeDocument/2006/relationships/ctrlProp" Target="../ctrlProps/ctrlProp81.xml"/><Relationship Id="rId133" Type="http://schemas.openxmlformats.org/officeDocument/2006/relationships/ctrlProp" Target="../ctrlProps/ctrlProp146.xml"/><Relationship Id="rId175" Type="http://schemas.openxmlformats.org/officeDocument/2006/relationships/ctrlProp" Target="../ctrlProps/ctrlProp188.xml"/><Relationship Id="rId340" Type="http://schemas.openxmlformats.org/officeDocument/2006/relationships/ctrlProp" Target="../ctrlProps/ctrlProp353.xml"/><Relationship Id="rId200" Type="http://schemas.openxmlformats.org/officeDocument/2006/relationships/ctrlProp" Target="../ctrlProps/ctrlProp213.xml"/><Relationship Id="rId382" Type="http://schemas.openxmlformats.org/officeDocument/2006/relationships/ctrlProp" Target="../ctrlProps/ctrlProp395.xml"/><Relationship Id="rId242" Type="http://schemas.openxmlformats.org/officeDocument/2006/relationships/ctrlProp" Target="../ctrlProps/ctrlProp255.xml"/><Relationship Id="rId284" Type="http://schemas.openxmlformats.org/officeDocument/2006/relationships/ctrlProp" Target="../ctrlProps/ctrlProp297.xml"/><Relationship Id="rId37" Type="http://schemas.openxmlformats.org/officeDocument/2006/relationships/ctrlProp" Target="../ctrlProps/ctrlProp50.xml"/><Relationship Id="rId79" Type="http://schemas.openxmlformats.org/officeDocument/2006/relationships/ctrlProp" Target="../ctrlProps/ctrlProp92.xml"/><Relationship Id="rId102" Type="http://schemas.openxmlformats.org/officeDocument/2006/relationships/ctrlProp" Target="../ctrlProps/ctrlProp115.xml"/><Relationship Id="rId144" Type="http://schemas.openxmlformats.org/officeDocument/2006/relationships/ctrlProp" Target="../ctrlProps/ctrlProp157.xml"/><Relationship Id="rId90" Type="http://schemas.openxmlformats.org/officeDocument/2006/relationships/ctrlProp" Target="../ctrlProps/ctrlProp103.xml"/><Relationship Id="rId186" Type="http://schemas.openxmlformats.org/officeDocument/2006/relationships/ctrlProp" Target="../ctrlProps/ctrlProp199.xml"/><Relationship Id="rId351" Type="http://schemas.openxmlformats.org/officeDocument/2006/relationships/ctrlProp" Target="../ctrlProps/ctrlProp364.xml"/><Relationship Id="rId393" Type="http://schemas.openxmlformats.org/officeDocument/2006/relationships/ctrlProp" Target="../ctrlProps/ctrlProp406.xml"/><Relationship Id="rId407" Type="http://schemas.openxmlformats.org/officeDocument/2006/relationships/ctrlProp" Target="../ctrlProps/ctrlProp420.xml"/><Relationship Id="rId211" Type="http://schemas.openxmlformats.org/officeDocument/2006/relationships/ctrlProp" Target="../ctrlProps/ctrlProp224.xml"/><Relationship Id="rId253" Type="http://schemas.openxmlformats.org/officeDocument/2006/relationships/ctrlProp" Target="../ctrlProps/ctrlProp266.xml"/><Relationship Id="rId295" Type="http://schemas.openxmlformats.org/officeDocument/2006/relationships/ctrlProp" Target="../ctrlProps/ctrlProp308.xml"/><Relationship Id="rId309" Type="http://schemas.openxmlformats.org/officeDocument/2006/relationships/ctrlProp" Target="../ctrlProps/ctrlProp32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D11" sqref="D11:Q11"/>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689</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436</v>
      </c>
      <c r="D15" s="602"/>
      <c r="E15" s="602"/>
      <c r="F15" s="60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583</v>
      </c>
      <c r="F19" s="608"/>
      <c r="G19" s="609"/>
      <c r="H19" s="57" t="s">
        <v>208</v>
      </c>
      <c r="I19" s="611" t="s">
        <v>685</v>
      </c>
      <c r="J19" s="611"/>
      <c r="K19" s="610"/>
      <c r="L19" s="610"/>
      <c r="M19" s="610"/>
      <c r="N19" s="610"/>
      <c r="O19" s="610"/>
      <c r="P19" s="610"/>
      <c r="Q19" s="469" t="s">
        <v>686</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679</v>
      </c>
      <c r="D39" s="571" t="s">
        <v>682</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678</v>
      </c>
      <c r="D41" s="594">
        <f>D10</f>
        <v>0</v>
      </c>
      <c r="E41" s="594"/>
      <c r="F41" s="594"/>
      <c r="G41" s="594"/>
      <c r="H41" s="594"/>
      <c r="I41" s="594"/>
      <c r="J41" s="594"/>
      <c r="K41" s="596" t="s">
        <v>677</v>
      </c>
      <c r="L41" s="596"/>
      <c r="M41" s="596"/>
      <c r="N41" s="596"/>
      <c r="O41" s="597"/>
      <c r="P41" s="597"/>
      <c r="Q41" s="599" t="s">
        <v>666</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667</v>
      </c>
      <c r="D43" s="590"/>
      <c r="E43" s="590"/>
      <c r="F43" s="590"/>
      <c r="G43" s="590"/>
      <c r="H43" s="590"/>
      <c r="I43" s="590"/>
      <c r="J43" s="590"/>
      <c r="K43" s="593" t="s">
        <v>677</v>
      </c>
      <c r="L43" s="593"/>
      <c r="M43" s="593"/>
      <c r="N43" s="593"/>
      <c r="O43" s="592"/>
      <c r="P43" s="592"/>
      <c r="Q43" s="557" t="s">
        <v>666</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668</v>
      </c>
      <c r="D44" s="590"/>
      <c r="E44" s="590"/>
      <c r="F44" s="590"/>
      <c r="G44" s="590"/>
      <c r="H44" s="590"/>
      <c r="I44" s="590"/>
      <c r="J44" s="590"/>
      <c r="K44" s="591" t="s">
        <v>677</v>
      </c>
      <c r="L44" s="591"/>
      <c r="M44" s="591"/>
      <c r="N44" s="591"/>
      <c r="O44" s="590"/>
      <c r="P44" s="590"/>
      <c r="Q44" s="558" t="s">
        <v>666</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669</v>
      </c>
      <c r="D45" s="590"/>
      <c r="E45" s="590"/>
      <c r="F45" s="590"/>
      <c r="G45" s="590"/>
      <c r="H45" s="590"/>
      <c r="I45" s="590"/>
      <c r="J45" s="590"/>
      <c r="K45" s="591" t="s">
        <v>677</v>
      </c>
      <c r="L45" s="591"/>
      <c r="M45" s="591"/>
      <c r="N45" s="591"/>
      <c r="O45" s="590"/>
      <c r="P45" s="590"/>
      <c r="Q45" s="558" t="s">
        <v>666</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670</v>
      </c>
      <c r="D46" s="590"/>
      <c r="E46" s="590"/>
      <c r="F46" s="590"/>
      <c r="G46" s="590"/>
      <c r="H46" s="590"/>
      <c r="I46" s="590"/>
      <c r="J46" s="590"/>
      <c r="K46" s="591" t="s">
        <v>677</v>
      </c>
      <c r="L46" s="591"/>
      <c r="M46" s="591"/>
      <c r="N46" s="591"/>
      <c r="O46" s="590"/>
      <c r="P46" s="590"/>
      <c r="Q46" s="558" t="s">
        <v>666</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671</v>
      </c>
      <c r="D47" s="590"/>
      <c r="E47" s="590"/>
      <c r="F47" s="590"/>
      <c r="G47" s="590"/>
      <c r="H47" s="590"/>
      <c r="I47" s="590"/>
      <c r="J47" s="590"/>
      <c r="K47" s="591" t="s">
        <v>677</v>
      </c>
      <c r="L47" s="591"/>
      <c r="M47" s="591"/>
      <c r="N47" s="591"/>
      <c r="O47" s="590"/>
      <c r="P47" s="590"/>
      <c r="Q47" s="558" t="s">
        <v>666</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672</v>
      </c>
      <c r="D48" s="590"/>
      <c r="E48" s="590"/>
      <c r="F48" s="590"/>
      <c r="G48" s="590"/>
      <c r="H48" s="590"/>
      <c r="I48" s="590"/>
      <c r="J48" s="590"/>
      <c r="K48" s="591" t="s">
        <v>677</v>
      </c>
      <c r="L48" s="591"/>
      <c r="M48" s="591"/>
      <c r="N48" s="591"/>
      <c r="O48" s="590"/>
      <c r="P48" s="590"/>
      <c r="Q48" s="558" t="s">
        <v>666</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673</v>
      </c>
      <c r="D49" s="590"/>
      <c r="E49" s="590"/>
      <c r="F49" s="590"/>
      <c r="G49" s="590"/>
      <c r="H49" s="590"/>
      <c r="I49" s="590"/>
      <c r="J49" s="590"/>
      <c r="K49" s="591" t="s">
        <v>677</v>
      </c>
      <c r="L49" s="591"/>
      <c r="M49" s="591"/>
      <c r="N49" s="591"/>
      <c r="O49" s="590"/>
      <c r="P49" s="590"/>
      <c r="Q49" s="558" t="s">
        <v>666</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674</v>
      </c>
      <c r="D50" s="590"/>
      <c r="E50" s="590"/>
      <c r="F50" s="590"/>
      <c r="G50" s="590"/>
      <c r="H50" s="590"/>
      <c r="I50" s="590"/>
      <c r="J50" s="590"/>
      <c r="K50" s="591" t="s">
        <v>677</v>
      </c>
      <c r="L50" s="591"/>
      <c r="M50" s="591"/>
      <c r="N50" s="591"/>
      <c r="O50" s="590"/>
      <c r="P50" s="590"/>
      <c r="Q50" s="558" t="s">
        <v>666</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675</v>
      </c>
      <c r="D51" s="590"/>
      <c r="E51" s="590"/>
      <c r="F51" s="590"/>
      <c r="G51" s="590"/>
      <c r="H51" s="590"/>
      <c r="I51" s="590"/>
      <c r="J51" s="590"/>
      <c r="K51" s="591" t="s">
        <v>677</v>
      </c>
      <c r="L51" s="591"/>
      <c r="M51" s="591"/>
      <c r="N51" s="591"/>
      <c r="O51" s="590"/>
      <c r="P51" s="590"/>
      <c r="Q51" s="558" t="s">
        <v>666</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676</v>
      </c>
      <c r="D52" s="590"/>
      <c r="E52" s="590"/>
      <c r="F52" s="590"/>
      <c r="G52" s="590"/>
      <c r="H52" s="590"/>
      <c r="I52" s="590"/>
      <c r="J52" s="590"/>
      <c r="K52" s="591" t="s">
        <v>677</v>
      </c>
      <c r="L52" s="591"/>
      <c r="M52" s="591"/>
      <c r="N52" s="591"/>
      <c r="O52" s="590"/>
      <c r="P52" s="590"/>
      <c r="Q52" s="558" t="s">
        <v>666</v>
      </c>
      <c r="R52" s="564"/>
      <c r="V52" s="548"/>
      <c r="W52" s="548"/>
      <c r="X52" s="548"/>
      <c r="Y52" s="548"/>
      <c r="Z52" s="548"/>
      <c r="AA52" s="548"/>
      <c r="AB52" s="548"/>
      <c r="AC52" s="548"/>
      <c r="AD52" s="548"/>
      <c r="AE52" s="548"/>
      <c r="AF52" s="548"/>
      <c r="AG52" s="548"/>
      <c r="AH52" s="548"/>
      <c r="AI52" s="548"/>
    </row>
    <row r="53" spans="2:35" ht="43.5" customHeight="1" thickTop="1">
      <c r="B53" s="22"/>
      <c r="C53" s="575" t="s">
        <v>680</v>
      </c>
      <c r="D53" s="588">
        <f>(COUNTA(D41:J52))</f>
        <v>1</v>
      </c>
      <c r="E53" s="588"/>
      <c r="F53" s="576" t="s">
        <v>681</v>
      </c>
      <c r="G53" s="576"/>
      <c r="H53" s="576"/>
      <c r="I53" s="589" t="s">
        <v>436</v>
      </c>
      <c r="J53" s="589"/>
      <c r="K53" s="589"/>
      <c r="L53" s="589"/>
      <c r="M53" s="589"/>
      <c r="N53" s="589"/>
      <c r="O53" s="587">
        <f>D15</f>
        <v>0</v>
      </c>
      <c r="P53" s="588"/>
      <c r="Q53" s="577" t="s">
        <v>666</v>
      </c>
      <c r="R53" s="23"/>
    </row>
    <row r="54" spans="2:35" ht="26.25" customHeight="1" thickBot="1">
      <c r="B54" s="45"/>
      <c r="C54" s="578" t="s">
        <v>683</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350</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342</v>
      </c>
      <c r="B34" s="635"/>
      <c r="C34" s="635"/>
      <c r="D34" s="635"/>
      <c r="E34" s="635"/>
      <c r="F34" s="635"/>
      <c r="G34" s="635"/>
      <c r="H34" s="635"/>
      <c r="I34" s="635"/>
      <c r="J34" s="636"/>
      <c r="K34" s="6" t="s">
        <v>2</v>
      </c>
    </row>
    <row r="35" spans="1:11" ht="19.149999999999999" customHeight="1">
      <c r="A35" s="634" t="s">
        <v>343</v>
      </c>
      <c r="B35" s="635"/>
      <c r="C35" s="635"/>
      <c r="D35" s="635"/>
      <c r="E35" s="635"/>
      <c r="F35" s="635"/>
      <c r="G35" s="635"/>
      <c r="H35" s="635"/>
      <c r="I35" s="635"/>
      <c r="J35" s="636"/>
      <c r="K35" s="6"/>
    </row>
    <row r="36" spans="1:11" ht="19.149999999999999" customHeight="1">
      <c r="A36" s="634" t="s">
        <v>344</v>
      </c>
      <c r="B36" s="635"/>
      <c r="C36" s="635"/>
      <c r="D36" s="635"/>
      <c r="E36" s="635"/>
      <c r="F36" s="635"/>
      <c r="G36" s="635"/>
      <c r="H36" s="635"/>
      <c r="I36" s="635"/>
      <c r="J36" s="636"/>
      <c r="K36" s="6"/>
    </row>
    <row r="37" spans="1:11" ht="19.149999999999999" customHeight="1">
      <c r="A37" s="634" t="s">
        <v>345</v>
      </c>
      <c r="B37" s="635"/>
      <c r="C37" s="635"/>
      <c r="D37" s="635"/>
      <c r="E37" s="635"/>
      <c r="F37" s="635"/>
      <c r="G37" s="635"/>
      <c r="H37" s="635"/>
      <c r="I37" s="635"/>
      <c r="J37" s="636"/>
      <c r="K37" s="6"/>
    </row>
    <row r="38" spans="1:11" ht="19.149999999999999" customHeight="1">
      <c r="A38" s="634" t="s">
        <v>346</v>
      </c>
      <c r="B38" s="635"/>
      <c r="C38" s="635"/>
      <c r="D38" s="635"/>
      <c r="E38" s="635"/>
      <c r="F38" s="635"/>
      <c r="G38" s="635"/>
      <c r="H38" s="635"/>
      <c r="I38" s="635"/>
      <c r="J38" s="636"/>
      <c r="K38" s="6"/>
    </row>
    <row r="39" spans="1:11" ht="19.149999999999999" customHeight="1">
      <c r="A39" s="634" t="s">
        <v>347</v>
      </c>
      <c r="B39" s="635"/>
      <c r="C39" s="635"/>
      <c r="D39" s="635"/>
      <c r="E39" s="635"/>
      <c r="F39" s="635"/>
      <c r="G39" s="635"/>
      <c r="H39" s="635"/>
      <c r="I39" s="635"/>
      <c r="J39" s="636"/>
      <c r="K39" s="6"/>
    </row>
    <row r="40" spans="1:11" ht="19.149999999999999" customHeight="1">
      <c r="A40" s="634" t="s">
        <v>348</v>
      </c>
      <c r="B40" s="635"/>
      <c r="C40" s="635"/>
      <c r="D40" s="635"/>
      <c r="E40" s="635"/>
      <c r="F40" s="635"/>
      <c r="G40" s="635"/>
      <c r="H40" s="635"/>
      <c r="I40" s="635"/>
      <c r="J40" s="636"/>
      <c r="K40" s="6"/>
    </row>
    <row r="41" spans="1:11" ht="19.149999999999999" customHeight="1">
      <c r="A41" s="634" t="s">
        <v>349</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BB34" sqref="BB34"/>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352</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353</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354</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356</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357</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353</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358</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359</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360</v>
      </c>
      <c r="AC25" s="830"/>
      <c r="AD25" s="830"/>
      <c r="AE25" s="830"/>
      <c r="AF25" s="830"/>
      <c r="AG25" s="830"/>
      <c r="AH25" s="830"/>
      <c r="AI25" s="830"/>
      <c r="AJ25" s="830"/>
      <c r="AK25" s="830"/>
      <c r="AL25" s="830"/>
      <c r="AM25" s="831"/>
      <c r="AN25" s="834"/>
      <c r="AO25" s="835"/>
      <c r="AP25" s="839" t="s">
        <v>361</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362</v>
      </c>
      <c r="AQ26" s="843"/>
      <c r="AR26" s="843"/>
      <c r="AS26" s="843"/>
      <c r="AT26" s="843"/>
      <c r="AU26" s="843"/>
      <c r="AV26" s="843"/>
      <c r="AW26" s="843"/>
      <c r="AX26" s="843"/>
      <c r="AY26" s="843"/>
      <c r="AZ26" s="844"/>
    </row>
    <row r="27" spans="1:52" ht="39.75" customHeight="1">
      <c r="A27" s="12" t="s">
        <v>49</v>
      </c>
      <c r="B27" s="810" t="s">
        <v>363</v>
      </c>
      <c r="C27" s="810"/>
      <c r="D27" s="810"/>
      <c r="E27" s="810"/>
      <c r="F27" s="810"/>
      <c r="G27" s="810"/>
      <c r="H27" s="810"/>
      <c r="I27" s="810"/>
      <c r="J27" s="811"/>
      <c r="K27" s="792" t="s">
        <v>435</v>
      </c>
      <c r="L27" s="793"/>
      <c r="M27" s="793"/>
      <c r="N27" s="793"/>
      <c r="O27" s="793"/>
      <c r="P27" s="793"/>
      <c r="Q27" s="793"/>
      <c r="R27" s="793"/>
      <c r="S27" s="793"/>
      <c r="T27" s="793"/>
      <c r="U27" s="793"/>
      <c r="V27" s="793"/>
      <c r="W27" s="793"/>
      <c r="X27" s="793"/>
      <c r="Y27" s="793"/>
      <c r="Z27" s="793"/>
      <c r="AA27" s="812"/>
      <c r="AB27" s="776" t="s">
        <v>364</v>
      </c>
      <c r="AC27" s="776"/>
      <c r="AD27" s="776"/>
      <c r="AE27" s="776"/>
      <c r="AF27" s="776"/>
      <c r="AG27" s="776"/>
      <c r="AH27" s="776"/>
      <c r="AI27" s="776"/>
      <c r="AJ27" s="776"/>
      <c r="AK27" s="776"/>
      <c r="AL27" s="776"/>
      <c r="AM27" s="777"/>
      <c r="AN27" s="801" t="str">
        <f>IF(入力フォーム!D16="","",入力フォーム!D16)</f>
        <v>☐</v>
      </c>
      <c r="AO27" s="802"/>
      <c r="AP27" s="803" t="s">
        <v>365</v>
      </c>
      <c r="AQ27" s="803"/>
      <c r="AR27" s="803"/>
      <c r="AS27" s="803"/>
      <c r="AT27" s="803"/>
      <c r="AU27" s="803"/>
      <c r="AV27" s="803"/>
      <c r="AW27" s="803"/>
      <c r="AX27" s="803"/>
      <c r="AY27" s="803"/>
      <c r="AZ27" s="804"/>
    </row>
    <row r="28" spans="1:52" ht="39.75" customHeight="1">
      <c r="A28" s="12" t="s">
        <v>91</v>
      </c>
      <c r="B28" s="810" t="s">
        <v>366</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367</v>
      </c>
      <c r="AQ28" s="803"/>
      <c r="AR28" s="803"/>
      <c r="AS28" s="803"/>
      <c r="AT28" s="803"/>
      <c r="AU28" s="803"/>
      <c r="AV28" s="803"/>
      <c r="AW28" s="803"/>
      <c r="AX28" s="803"/>
      <c r="AY28" s="803"/>
      <c r="AZ28" s="804"/>
    </row>
    <row r="29" spans="1:52" ht="39.75" customHeight="1">
      <c r="A29" s="16" t="s">
        <v>50</v>
      </c>
      <c r="B29" s="751" t="s">
        <v>368</v>
      </c>
      <c r="C29" s="751"/>
      <c r="D29" s="751"/>
      <c r="E29" s="751"/>
      <c r="F29" s="751"/>
      <c r="G29" s="751"/>
      <c r="H29" s="751"/>
      <c r="I29" s="751"/>
      <c r="J29" s="805"/>
      <c r="K29" s="806"/>
      <c r="L29" s="806"/>
      <c r="M29" s="807" t="s">
        <v>369</v>
      </c>
      <c r="N29" s="739"/>
      <c r="O29" s="739"/>
      <c r="P29" s="739"/>
      <c r="Q29" s="740"/>
      <c r="R29" s="721"/>
      <c r="S29" s="722"/>
      <c r="T29" s="807" t="s">
        <v>370</v>
      </c>
      <c r="U29" s="739"/>
      <c r="V29" s="739"/>
      <c r="W29" s="739"/>
      <c r="X29" s="739"/>
      <c r="Y29" s="739"/>
      <c r="Z29" s="740"/>
      <c r="AA29" s="158">
        <v>6</v>
      </c>
      <c r="AB29" s="808" t="s">
        <v>371</v>
      </c>
      <c r="AC29" s="809"/>
      <c r="AD29" s="809"/>
      <c r="AE29" s="809"/>
      <c r="AF29" s="809"/>
      <c r="AG29" s="809"/>
      <c r="AH29" s="809"/>
      <c r="AI29" s="809"/>
      <c r="AJ29" s="809"/>
      <c r="AK29" s="809"/>
      <c r="AL29" s="809"/>
      <c r="AM29" s="809"/>
      <c r="AN29" s="814">
        <f>'様式第6-1号'!AL68+様式第5号!Z11</f>
        <v>185500</v>
      </c>
      <c r="AO29" s="815"/>
      <c r="AP29" s="815"/>
      <c r="AQ29" s="815"/>
      <c r="AR29" s="815"/>
      <c r="AS29" s="815"/>
      <c r="AT29" s="815"/>
      <c r="AU29" s="815"/>
      <c r="AV29" s="815"/>
      <c r="AW29" s="815"/>
      <c r="AX29" s="815"/>
      <c r="AY29" s="816" t="s">
        <v>51</v>
      </c>
      <c r="AZ29" s="817"/>
    </row>
    <row r="30" spans="1:52" ht="40.5" customHeight="1">
      <c r="A30" s="159" t="s">
        <v>52</v>
      </c>
      <c r="B30" s="752" t="s">
        <v>372</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373</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374</v>
      </c>
      <c r="C31" s="776"/>
      <c r="D31" s="776"/>
      <c r="E31" s="776"/>
      <c r="F31" s="776"/>
      <c r="G31" s="776"/>
      <c r="H31" s="776"/>
      <c r="I31" s="776"/>
      <c r="J31" s="777"/>
      <c r="K31" s="780" t="s">
        <v>375</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376</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377</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378</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379</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380</v>
      </c>
      <c r="D34" s="755"/>
      <c r="E34" s="756"/>
      <c r="F34" s="721"/>
      <c r="G34" s="722"/>
      <c r="H34" s="755" t="s">
        <v>381</v>
      </c>
      <c r="I34" s="755"/>
      <c r="J34" s="756"/>
      <c r="K34" s="768" t="s">
        <v>382</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383</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384</v>
      </c>
      <c r="D36" s="755"/>
      <c r="E36" s="756"/>
      <c r="F36" s="738" t="s">
        <v>385</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386</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387</v>
      </c>
      <c r="C38" s="731"/>
      <c r="D38" s="731"/>
      <c r="E38" s="731"/>
      <c r="F38" s="731"/>
      <c r="G38" s="731"/>
      <c r="H38" s="731"/>
      <c r="I38" s="731"/>
      <c r="J38" s="731"/>
      <c r="K38" s="163"/>
      <c r="L38" s="164"/>
      <c r="M38" s="165" t="s">
        <v>59</v>
      </c>
      <c r="N38" s="730" t="s">
        <v>388</v>
      </c>
      <c r="O38" s="731"/>
      <c r="P38" s="731"/>
      <c r="Q38" s="731"/>
      <c r="R38" s="731"/>
      <c r="S38" s="731"/>
      <c r="T38" s="731"/>
      <c r="U38" s="731"/>
      <c r="V38" s="731"/>
      <c r="W38" s="163"/>
      <c r="X38" s="164"/>
      <c r="Y38" s="165" t="s">
        <v>59</v>
      </c>
      <c r="Z38" s="738" t="s">
        <v>389</v>
      </c>
      <c r="AA38" s="757"/>
      <c r="AB38" s="757"/>
      <c r="AC38" s="757"/>
      <c r="AD38" s="757"/>
      <c r="AE38" s="757"/>
      <c r="AF38" s="757"/>
      <c r="AG38" s="757"/>
      <c r="AH38" s="757"/>
      <c r="AI38" s="757"/>
      <c r="AJ38" s="757"/>
      <c r="AK38" s="757"/>
      <c r="AL38" s="757"/>
      <c r="AM38" s="163"/>
      <c r="AN38" s="164"/>
      <c r="AO38" s="165" t="s">
        <v>59</v>
      </c>
      <c r="AP38" s="738" t="s">
        <v>390</v>
      </c>
      <c r="AQ38" s="757"/>
      <c r="AR38" s="757"/>
      <c r="AS38" s="757"/>
      <c r="AT38" s="757"/>
      <c r="AU38" s="757"/>
      <c r="AV38" s="757"/>
      <c r="AW38" s="76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392</v>
      </c>
      <c r="C40" s="746"/>
      <c r="D40" s="746"/>
      <c r="E40" s="746"/>
      <c r="F40" s="746"/>
      <c r="G40" s="746"/>
      <c r="H40" s="746"/>
      <c r="I40" s="746"/>
      <c r="J40" s="746"/>
      <c r="K40" s="746"/>
      <c r="L40" s="746"/>
      <c r="M40" s="746"/>
      <c r="N40" s="746"/>
      <c r="O40" s="746"/>
      <c r="P40" s="741"/>
      <c r="Q40" s="742"/>
      <c r="R40" s="176" t="s">
        <v>59</v>
      </c>
      <c r="S40" s="747" t="s">
        <v>393</v>
      </c>
      <c r="T40" s="748"/>
      <c r="U40" s="748"/>
      <c r="V40" s="748"/>
      <c r="W40" s="748"/>
      <c r="X40" s="748"/>
      <c r="Y40" s="748"/>
      <c r="Z40" s="748"/>
      <c r="AA40" s="748"/>
      <c r="AB40" s="748"/>
      <c r="AC40" s="748"/>
      <c r="AD40" s="748"/>
      <c r="AE40" s="748"/>
      <c r="AF40" s="749"/>
      <c r="AG40" s="741"/>
      <c r="AH40" s="742"/>
      <c r="AI40" s="176" t="s">
        <v>59</v>
      </c>
      <c r="AJ40" s="735" t="s">
        <v>394</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387</v>
      </c>
      <c r="C42" s="731"/>
      <c r="D42" s="731"/>
      <c r="E42" s="731"/>
      <c r="F42" s="731"/>
      <c r="G42" s="731"/>
      <c r="H42" s="731"/>
      <c r="I42" s="731"/>
      <c r="J42" s="731"/>
      <c r="K42" s="731"/>
      <c r="L42" s="731"/>
      <c r="M42" s="731"/>
      <c r="N42" s="731"/>
      <c r="O42" s="731"/>
      <c r="P42" s="733"/>
      <c r="Q42" s="734"/>
      <c r="R42" s="182" t="s">
        <v>59</v>
      </c>
      <c r="S42" s="730" t="s">
        <v>396</v>
      </c>
      <c r="T42" s="731"/>
      <c r="U42" s="731"/>
      <c r="V42" s="731"/>
      <c r="W42" s="731"/>
      <c r="X42" s="731"/>
      <c r="Y42" s="731"/>
      <c r="Z42" s="731"/>
      <c r="AA42" s="731"/>
      <c r="AB42" s="731"/>
      <c r="AC42" s="731"/>
      <c r="AD42" s="731"/>
      <c r="AE42" s="731"/>
      <c r="AF42" s="731"/>
      <c r="AG42" s="741"/>
      <c r="AH42" s="742"/>
      <c r="AI42" s="176" t="s">
        <v>59</v>
      </c>
      <c r="AJ42" s="743" t="s">
        <v>397</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398</v>
      </c>
      <c r="C43" s="731"/>
      <c r="D43" s="731"/>
      <c r="E43" s="731"/>
      <c r="F43" s="731"/>
      <c r="G43" s="731"/>
      <c r="H43" s="731"/>
      <c r="I43" s="163"/>
      <c r="J43" s="164"/>
      <c r="K43" s="182" t="s">
        <v>59</v>
      </c>
      <c r="L43" s="730" t="s">
        <v>399</v>
      </c>
      <c r="M43" s="731"/>
      <c r="N43" s="731"/>
      <c r="O43" s="731"/>
      <c r="P43" s="731"/>
      <c r="Q43" s="731"/>
      <c r="R43" s="731"/>
      <c r="S43" s="731"/>
      <c r="T43" s="732"/>
      <c r="U43" s="733"/>
      <c r="V43" s="734"/>
      <c r="W43" s="165" t="s">
        <v>59</v>
      </c>
      <c r="X43" s="735" t="s">
        <v>400</v>
      </c>
      <c r="Y43" s="736"/>
      <c r="Z43" s="736"/>
      <c r="AA43" s="177" t="s">
        <v>54</v>
      </c>
      <c r="AB43" s="737"/>
      <c r="AC43" s="737"/>
      <c r="AD43" s="737"/>
      <c r="AE43" s="737"/>
      <c r="AF43" s="737"/>
      <c r="AG43" s="737"/>
      <c r="AH43" s="737"/>
      <c r="AI43" s="737"/>
      <c r="AJ43" s="737"/>
      <c r="AK43" s="183" t="s">
        <v>55</v>
      </c>
      <c r="AL43" s="163"/>
      <c r="AM43" s="164"/>
      <c r="AN43" s="182" t="s">
        <v>59</v>
      </c>
      <c r="AO43" s="738" t="s">
        <v>401</v>
      </c>
      <c r="AP43" s="739"/>
      <c r="AQ43" s="739"/>
      <c r="AR43" s="739"/>
      <c r="AS43" s="739"/>
      <c r="AT43" s="739"/>
      <c r="AU43" s="739"/>
      <c r="AV43" s="739"/>
      <c r="AW43" s="740"/>
      <c r="AX43" s="164"/>
      <c r="AY43" s="166"/>
      <c r="AZ43" s="167" t="s">
        <v>59</v>
      </c>
    </row>
    <row r="44" spans="1:67" ht="18.75" customHeight="1">
      <c r="A44" s="130">
        <v>14</v>
      </c>
      <c r="B44" s="719" t="s">
        <v>402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403</v>
      </c>
      <c r="E45" s="724"/>
      <c r="F45" s="724"/>
      <c r="G45" s="724"/>
      <c r="H45" s="724"/>
      <c r="I45" s="724"/>
      <c r="J45" s="725"/>
      <c r="K45" s="721"/>
      <c r="L45" s="722"/>
      <c r="M45" s="723" t="s">
        <v>404</v>
      </c>
      <c r="N45" s="724"/>
      <c r="O45" s="724"/>
      <c r="P45" s="724"/>
      <c r="Q45" s="724"/>
      <c r="R45" s="725"/>
      <c r="S45" s="721"/>
      <c r="T45" s="722"/>
      <c r="U45" s="723" t="s">
        <v>405</v>
      </c>
      <c r="V45" s="724"/>
      <c r="W45" s="724"/>
      <c r="X45" s="724"/>
      <c r="Y45" s="724"/>
      <c r="Z45" s="724"/>
      <c r="AA45" s="725"/>
      <c r="AB45" s="721"/>
      <c r="AC45" s="722"/>
      <c r="AD45" s="723" t="s">
        <v>406</v>
      </c>
      <c r="AE45" s="724"/>
      <c r="AF45" s="724"/>
      <c r="AG45" s="724"/>
      <c r="AH45" s="724"/>
      <c r="AI45" s="725"/>
      <c r="AJ45" s="721"/>
      <c r="AK45" s="722"/>
      <c r="AL45" s="726" t="s">
        <v>407</v>
      </c>
      <c r="AM45" s="727"/>
      <c r="AN45" s="727"/>
      <c r="AO45" s="727"/>
      <c r="AP45" s="727"/>
      <c r="AQ45" s="727"/>
      <c r="AR45" s="728"/>
      <c r="AS45" s="721"/>
      <c r="AT45" s="722"/>
      <c r="AU45" s="723" t="s">
        <v>408</v>
      </c>
      <c r="AV45" s="724"/>
      <c r="AW45" s="724"/>
      <c r="AX45" s="724"/>
      <c r="AY45" s="724"/>
      <c r="AZ45" s="729"/>
    </row>
    <row r="46" spans="1:67" ht="37.5" customHeight="1" thickBot="1">
      <c r="A46" s="185"/>
      <c r="B46" s="700" t="s">
        <v>409</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410</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411</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412</v>
      </c>
      <c r="D53" s="697"/>
      <c r="E53" s="697"/>
      <c r="F53" s="697"/>
      <c r="G53" s="697"/>
      <c r="H53" s="697"/>
      <c r="I53" s="697"/>
      <c r="J53" s="697"/>
      <c r="K53" s="697" t="s">
        <v>413</v>
      </c>
      <c r="L53" s="697"/>
      <c r="M53" s="697"/>
      <c r="N53" s="697"/>
      <c r="O53" s="697"/>
      <c r="P53" s="697"/>
      <c r="Q53" s="697"/>
      <c r="R53" s="697"/>
      <c r="S53" s="697"/>
      <c r="T53" s="697" t="s">
        <v>414</v>
      </c>
      <c r="U53" s="697"/>
      <c r="V53" s="697"/>
      <c r="W53" s="697"/>
      <c r="X53" s="697"/>
      <c r="Y53" s="697"/>
      <c r="Z53" s="697"/>
      <c r="AA53" s="697"/>
      <c r="AB53" s="697"/>
      <c r="AC53" s="697" t="s">
        <v>415</v>
      </c>
      <c r="AD53" s="697"/>
      <c r="AE53" s="697"/>
      <c r="AF53" s="697"/>
      <c r="AG53" s="697"/>
      <c r="AH53" s="697"/>
      <c r="AI53" s="697"/>
      <c r="AJ53" s="697"/>
      <c r="AK53" s="697"/>
      <c r="AL53" s="697" t="s">
        <v>416</v>
      </c>
      <c r="AM53" s="697"/>
      <c r="AN53" s="697"/>
      <c r="AO53" s="697"/>
      <c r="AP53" s="697"/>
      <c r="AQ53" s="697"/>
      <c r="AR53" s="697"/>
      <c r="AS53" s="697"/>
      <c r="AT53" s="697"/>
      <c r="AU53" s="716" t="s">
        <v>417</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418</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419</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420</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421</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422</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423</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424</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425</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426</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427</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428</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429</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430</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431</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432</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433</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434</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CV15" sqref="CV15"/>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589</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867" t="s">
        <v>591</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439</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592</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593</v>
      </c>
      <c r="CB8" s="483" t="s">
        <v>594</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595</v>
      </c>
      <c r="D10" s="877"/>
      <c r="E10" s="877"/>
      <c r="F10" s="877"/>
      <c r="G10" s="877"/>
      <c r="H10" s="877"/>
      <c r="I10" s="877"/>
      <c r="J10" s="877"/>
      <c r="K10" s="878"/>
      <c r="L10" s="865" t="s">
        <v>98</v>
      </c>
      <c r="M10" s="865"/>
      <c r="N10" s="879"/>
      <c r="O10" s="876" t="s">
        <v>596</v>
      </c>
      <c r="P10" s="877"/>
      <c r="Q10" s="877"/>
      <c r="R10" s="877"/>
      <c r="S10" s="877"/>
      <c r="T10" s="877"/>
      <c r="U10" s="877"/>
      <c r="V10" s="877"/>
      <c r="W10" s="878"/>
      <c r="X10" s="880" t="s">
        <v>99</v>
      </c>
      <c r="Y10" s="880"/>
      <c r="Z10" s="881" t="s">
        <v>597</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180</v>
      </c>
      <c r="D11" s="885"/>
      <c r="E11" s="886"/>
      <c r="F11" s="887" t="s">
        <v>97</v>
      </c>
      <c r="G11" s="888"/>
      <c r="H11" s="889">
        <f>AM22</f>
        <v>0</v>
      </c>
      <c r="I11" s="890"/>
      <c r="J11" s="887" t="s">
        <v>598</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144000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599</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600</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601</v>
      </c>
      <c r="C15" s="909" t="s">
        <v>602</v>
      </c>
      <c r="D15" s="909"/>
      <c r="E15" s="909"/>
      <c r="F15" s="909"/>
      <c r="G15" s="909"/>
      <c r="H15" s="909"/>
      <c r="I15" s="909"/>
      <c r="J15" s="909"/>
      <c r="K15" s="909"/>
      <c r="L15" s="893" t="s">
        <v>603</v>
      </c>
      <c r="M15" s="894"/>
      <c r="N15" s="894" t="s">
        <v>85</v>
      </c>
      <c r="O15" s="910" t="s">
        <v>604</v>
      </c>
      <c r="P15" s="911"/>
      <c r="Q15" s="911"/>
      <c r="R15" s="911"/>
      <c r="S15" s="911"/>
      <c r="T15" s="911"/>
      <c r="U15" s="911"/>
      <c r="V15" s="911"/>
      <c r="W15" s="911"/>
      <c r="X15" s="891" t="s">
        <v>98</v>
      </c>
      <c r="Y15" s="892"/>
      <c r="Z15" s="876" t="s">
        <v>605</v>
      </c>
      <c r="AA15" s="877"/>
      <c r="AB15" s="877"/>
      <c r="AC15" s="877"/>
      <c r="AD15" s="877"/>
      <c r="AE15" s="877"/>
      <c r="AF15" s="877"/>
      <c r="AG15" s="877"/>
      <c r="AH15" s="878"/>
      <c r="AI15" s="891" t="s">
        <v>108</v>
      </c>
      <c r="AJ15" s="892"/>
      <c r="AK15" s="876" t="s">
        <v>606</v>
      </c>
      <c r="AL15" s="877"/>
      <c r="AM15" s="877"/>
      <c r="AN15" s="877"/>
      <c r="AO15" s="877"/>
      <c r="AP15" s="877"/>
      <c r="AQ15" s="877"/>
      <c r="AR15" s="877"/>
      <c r="AS15" s="878"/>
      <c r="AT15" s="893" t="s">
        <v>87</v>
      </c>
      <c r="AU15" s="894" t="s">
        <v>607</v>
      </c>
      <c r="AV15" s="923" t="s">
        <v>98</v>
      </c>
      <c r="AW15" s="923"/>
      <c r="AX15" s="876" t="s">
        <v>608</v>
      </c>
      <c r="AY15" s="877"/>
      <c r="AZ15" s="877"/>
      <c r="BA15" s="877"/>
      <c r="BB15" s="877"/>
      <c r="BC15" s="877"/>
      <c r="BD15" s="877"/>
      <c r="BE15" s="877"/>
      <c r="BF15" s="878"/>
      <c r="BG15" s="924" t="s">
        <v>99</v>
      </c>
      <c r="BH15" s="880"/>
      <c r="BI15" s="881" t="s">
        <v>609</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598</v>
      </c>
      <c r="AH16" s="899"/>
      <c r="AI16" s="891"/>
      <c r="AJ16" s="892"/>
      <c r="AK16" s="895" t="str">
        <f>IF(AX16&lt;&gt;"",INT((SUM(BJ22:BL31)*60+SUM(BO22:BP31))/60),"")</f>
        <v/>
      </c>
      <c r="AL16" s="896"/>
      <c r="AM16" s="896"/>
      <c r="AN16" s="897" t="s">
        <v>97</v>
      </c>
      <c r="AO16" s="897"/>
      <c r="AP16" s="898" t="str">
        <f>IF(AX16&lt;&gt;"",MINUTE(((SUM(BJ22:BL31)*60+SUM(BO22:BP31))/60-AK16)/24),"")</f>
        <v/>
      </c>
      <c r="AQ16" s="898"/>
      <c r="AR16" s="897" t="s">
        <v>598</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610</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611</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612</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418</v>
      </c>
      <c r="BT19" s="921"/>
      <c r="BU19" s="921"/>
      <c r="BV19" s="921"/>
      <c r="BW19" s="921"/>
      <c r="BX19" s="922"/>
      <c r="CA19" s="231"/>
      <c r="CB19" s="484"/>
    </row>
    <row r="20" spans="1:81" s="254" customFormat="1" ht="42" customHeight="1">
      <c r="A20" s="912" t="s">
        <v>613</v>
      </c>
      <c r="B20" s="913" t="s">
        <v>614</v>
      </c>
      <c r="C20" s="913"/>
      <c r="D20" s="913"/>
      <c r="E20" s="913"/>
      <c r="F20" s="913"/>
      <c r="G20" s="913"/>
      <c r="H20" s="913"/>
      <c r="I20" s="913"/>
      <c r="J20" s="913"/>
      <c r="K20" s="913" t="s">
        <v>615</v>
      </c>
      <c r="L20" s="913"/>
      <c r="M20" s="913"/>
      <c r="N20" s="913"/>
      <c r="O20" s="913"/>
      <c r="P20" s="913"/>
      <c r="Q20" s="913"/>
      <c r="R20" s="913"/>
      <c r="S20" s="913"/>
      <c r="T20" s="914" t="s">
        <v>616</v>
      </c>
      <c r="U20" s="913"/>
      <c r="V20" s="913"/>
      <c r="W20" s="913"/>
      <c r="X20" s="913"/>
      <c r="Y20" s="913"/>
      <c r="Z20" s="913"/>
      <c r="AA20" s="913"/>
      <c r="AB20" s="913"/>
      <c r="AC20" s="913" t="s">
        <v>617</v>
      </c>
      <c r="AD20" s="913"/>
      <c r="AE20" s="913"/>
      <c r="AF20" s="913"/>
      <c r="AG20" s="913"/>
      <c r="AH20" s="909" t="s">
        <v>618</v>
      </c>
      <c r="AI20" s="909"/>
      <c r="AJ20" s="909"/>
      <c r="AK20" s="909"/>
      <c r="AL20" s="909"/>
      <c r="AM20" s="909"/>
      <c r="AN20" s="909"/>
      <c r="AO20" s="909"/>
      <c r="AP20" s="909"/>
      <c r="AQ20" s="935" t="s">
        <v>619</v>
      </c>
      <c r="AR20" s="936"/>
      <c r="AS20" s="936"/>
      <c r="AT20" s="936"/>
      <c r="AU20" s="937"/>
      <c r="AV20" s="941" t="s">
        <v>620</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621</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622</v>
      </c>
      <c r="AW21" s="939"/>
      <c r="AX21" s="939"/>
      <c r="AY21" s="939"/>
      <c r="AZ21" s="940"/>
      <c r="BA21" s="947" t="s">
        <v>623</v>
      </c>
      <c r="BB21" s="948"/>
      <c r="BC21" s="948"/>
      <c r="BD21" s="948"/>
      <c r="BE21" s="948"/>
      <c r="BF21" s="948"/>
      <c r="BG21" s="948"/>
      <c r="BH21" s="948"/>
      <c r="BI21" s="949"/>
      <c r="BJ21" s="947" t="s">
        <v>624</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180</v>
      </c>
      <c r="AI22" s="931"/>
      <c r="AJ22" s="932"/>
      <c r="AK22" s="933" t="s">
        <v>97</v>
      </c>
      <c r="AL22" s="934"/>
      <c r="AM22" s="956">
        <f>'様式第8－1号'!BQ8</f>
        <v>0</v>
      </c>
      <c r="AN22" s="957"/>
      <c r="AO22" s="933" t="s">
        <v>598</v>
      </c>
      <c r="AP22" s="958"/>
      <c r="AQ22" s="959"/>
      <c r="AR22" s="959"/>
      <c r="AS22" s="959"/>
      <c r="AT22" s="959"/>
      <c r="AU22" s="959"/>
      <c r="AV22" s="959"/>
      <c r="AW22" s="959"/>
      <c r="AX22" s="959"/>
      <c r="AY22" s="959"/>
      <c r="AZ22" s="959"/>
      <c r="BA22" s="954"/>
      <c r="BB22" s="955"/>
      <c r="BC22" s="955"/>
      <c r="BD22" s="897" t="s">
        <v>97</v>
      </c>
      <c r="BE22" s="897"/>
      <c r="BF22" s="953"/>
      <c r="BG22" s="953"/>
      <c r="BH22" s="897" t="s">
        <v>598</v>
      </c>
      <c r="BI22" s="899"/>
      <c r="BJ22" s="954"/>
      <c r="BK22" s="955"/>
      <c r="BL22" s="955"/>
      <c r="BM22" s="897" t="s">
        <v>97</v>
      </c>
      <c r="BN22" s="897"/>
      <c r="BO22" s="953"/>
      <c r="BP22" s="953"/>
      <c r="BQ22" s="897" t="s">
        <v>598</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598</v>
      </c>
      <c r="AP23" s="958"/>
      <c r="AQ23" s="959"/>
      <c r="AR23" s="959"/>
      <c r="AS23" s="959"/>
      <c r="AT23" s="959"/>
      <c r="AU23" s="959"/>
      <c r="AV23" s="959"/>
      <c r="AW23" s="959"/>
      <c r="AX23" s="959"/>
      <c r="AY23" s="959"/>
      <c r="AZ23" s="959"/>
      <c r="BA23" s="954"/>
      <c r="BB23" s="955"/>
      <c r="BC23" s="955"/>
      <c r="BD23" s="897" t="s">
        <v>97</v>
      </c>
      <c r="BE23" s="897"/>
      <c r="BF23" s="953"/>
      <c r="BG23" s="953"/>
      <c r="BH23" s="897" t="s">
        <v>598</v>
      </c>
      <c r="BI23" s="899"/>
      <c r="BJ23" s="954"/>
      <c r="BK23" s="955"/>
      <c r="BL23" s="955"/>
      <c r="BM23" s="897" t="s">
        <v>97</v>
      </c>
      <c r="BN23" s="897"/>
      <c r="BO23" s="953"/>
      <c r="BP23" s="953"/>
      <c r="BQ23" s="897" t="s">
        <v>598</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598</v>
      </c>
      <c r="AP24" s="958"/>
      <c r="AQ24" s="959"/>
      <c r="AR24" s="959"/>
      <c r="AS24" s="959"/>
      <c r="AT24" s="959"/>
      <c r="AU24" s="959"/>
      <c r="AV24" s="959"/>
      <c r="AW24" s="959"/>
      <c r="AX24" s="959"/>
      <c r="AY24" s="959"/>
      <c r="AZ24" s="959"/>
      <c r="BA24" s="954"/>
      <c r="BB24" s="955"/>
      <c r="BC24" s="955"/>
      <c r="BD24" s="897" t="s">
        <v>97</v>
      </c>
      <c r="BE24" s="897"/>
      <c r="BF24" s="953"/>
      <c r="BG24" s="953"/>
      <c r="BH24" s="897" t="s">
        <v>598</v>
      </c>
      <c r="BI24" s="899"/>
      <c r="BJ24" s="954"/>
      <c r="BK24" s="955"/>
      <c r="BL24" s="955"/>
      <c r="BM24" s="897" t="s">
        <v>97</v>
      </c>
      <c r="BN24" s="897"/>
      <c r="BO24" s="953"/>
      <c r="BP24" s="953"/>
      <c r="BQ24" s="897" t="s">
        <v>598</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598</v>
      </c>
      <c r="AP25" s="958"/>
      <c r="AQ25" s="959"/>
      <c r="AR25" s="959"/>
      <c r="AS25" s="959"/>
      <c r="AT25" s="959"/>
      <c r="AU25" s="959"/>
      <c r="AV25" s="959"/>
      <c r="AW25" s="959"/>
      <c r="AX25" s="959"/>
      <c r="AY25" s="959"/>
      <c r="AZ25" s="959"/>
      <c r="BA25" s="954"/>
      <c r="BB25" s="955"/>
      <c r="BC25" s="955"/>
      <c r="BD25" s="897" t="s">
        <v>97</v>
      </c>
      <c r="BE25" s="897"/>
      <c r="BF25" s="953"/>
      <c r="BG25" s="953"/>
      <c r="BH25" s="897" t="s">
        <v>598</v>
      </c>
      <c r="BI25" s="899"/>
      <c r="BJ25" s="954"/>
      <c r="BK25" s="955"/>
      <c r="BL25" s="955"/>
      <c r="BM25" s="897" t="s">
        <v>97</v>
      </c>
      <c r="BN25" s="897"/>
      <c r="BO25" s="953"/>
      <c r="BP25" s="953"/>
      <c r="BQ25" s="897" t="s">
        <v>598</v>
      </c>
      <c r="BR25" s="899"/>
      <c r="BS25" s="950"/>
      <c r="BT25" s="951"/>
      <c r="BU25" s="951"/>
      <c r="BV25" s="951"/>
      <c r="BW25" s="951"/>
      <c r="BX25" s="952"/>
      <c r="CA25" s="515" t="s">
        <v>625</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598</v>
      </c>
      <c r="AP26" s="958"/>
      <c r="AQ26" s="959"/>
      <c r="AR26" s="959"/>
      <c r="AS26" s="959"/>
      <c r="AT26" s="959"/>
      <c r="AU26" s="959"/>
      <c r="AV26" s="959"/>
      <c r="AW26" s="959"/>
      <c r="AX26" s="959"/>
      <c r="AY26" s="959"/>
      <c r="AZ26" s="959"/>
      <c r="BA26" s="954"/>
      <c r="BB26" s="955"/>
      <c r="BC26" s="955"/>
      <c r="BD26" s="897" t="s">
        <v>97</v>
      </c>
      <c r="BE26" s="897"/>
      <c r="BF26" s="953"/>
      <c r="BG26" s="953"/>
      <c r="BH26" s="897" t="s">
        <v>598</v>
      </c>
      <c r="BI26" s="899"/>
      <c r="BJ26" s="954"/>
      <c r="BK26" s="955"/>
      <c r="BL26" s="955"/>
      <c r="BM26" s="897" t="s">
        <v>97</v>
      </c>
      <c r="BN26" s="897"/>
      <c r="BO26" s="953"/>
      <c r="BP26" s="953"/>
      <c r="BQ26" s="897" t="s">
        <v>598</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598</v>
      </c>
      <c r="AP27" s="958"/>
      <c r="AQ27" s="959"/>
      <c r="AR27" s="959"/>
      <c r="AS27" s="959"/>
      <c r="AT27" s="959"/>
      <c r="AU27" s="959"/>
      <c r="AV27" s="959"/>
      <c r="AW27" s="959"/>
      <c r="AX27" s="959"/>
      <c r="AY27" s="959"/>
      <c r="AZ27" s="959"/>
      <c r="BA27" s="954"/>
      <c r="BB27" s="955"/>
      <c r="BC27" s="955"/>
      <c r="BD27" s="897" t="s">
        <v>97</v>
      </c>
      <c r="BE27" s="897"/>
      <c r="BF27" s="953"/>
      <c r="BG27" s="953"/>
      <c r="BH27" s="897" t="s">
        <v>598</v>
      </c>
      <c r="BI27" s="899"/>
      <c r="BJ27" s="954"/>
      <c r="BK27" s="955"/>
      <c r="BL27" s="955"/>
      <c r="BM27" s="897" t="s">
        <v>97</v>
      </c>
      <c r="BN27" s="897"/>
      <c r="BO27" s="953"/>
      <c r="BP27" s="953"/>
      <c r="BQ27" s="897" t="s">
        <v>598</v>
      </c>
      <c r="BR27" s="899"/>
      <c r="BS27" s="950"/>
      <c r="BT27" s="951"/>
      <c r="BU27" s="951"/>
      <c r="BV27" s="951"/>
      <c r="BW27" s="951"/>
      <c r="BX27" s="952"/>
      <c r="CA27" s="517" t="s">
        <v>626</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598</v>
      </c>
      <c r="AP28" s="958"/>
      <c r="AQ28" s="959"/>
      <c r="AR28" s="959"/>
      <c r="AS28" s="959"/>
      <c r="AT28" s="959"/>
      <c r="AU28" s="959"/>
      <c r="AV28" s="959"/>
      <c r="AW28" s="959"/>
      <c r="AX28" s="959"/>
      <c r="AY28" s="959"/>
      <c r="AZ28" s="959"/>
      <c r="BA28" s="954"/>
      <c r="BB28" s="955"/>
      <c r="BC28" s="955"/>
      <c r="BD28" s="897" t="s">
        <v>97</v>
      </c>
      <c r="BE28" s="897"/>
      <c r="BF28" s="953"/>
      <c r="BG28" s="953"/>
      <c r="BH28" s="897" t="s">
        <v>598</v>
      </c>
      <c r="BI28" s="899"/>
      <c r="BJ28" s="954"/>
      <c r="BK28" s="955"/>
      <c r="BL28" s="955"/>
      <c r="BM28" s="897" t="s">
        <v>97</v>
      </c>
      <c r="BN28" s="897"/>
      <c r="BO28" s="953"/>
      <c r="BP28" s="953"/>
      <c r="BQ28" s="897" t="s">
        <v>598</v>
      </c>
      <c r="BR28" s="899"/>
      <c r="BS28" s="950"/>
      <c r="BT28" s="951"/>
      <c r="BU28" s="951"/>
      <c r="BV28" s="951"/>
      <c r="BW28" s="951"/>
      <c r="BX28" s="952"/>
      <c r="CA28" s="517" t="s">
        <v>627</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598</v>
      </c>
      <c r="AP29" s="958"/>
      <c r="AQ29" s="959"/>
      <c r="AR29" s="959"/>
      <c r="AS29" s="959"/>
      <c r="AT29" s="959"/>
      <c r="AU29" s="959"/>
      <c r="AV29" s="959"/>
      <c r="AW29" s="959"/>
      <c r="AX29" s="959"/>
      <c r="AY29" s="959"/>
      <c r="AZ29" s="959"/>
      <c r="BA29" s="954"/>
      <c r="BB29" s="955"/>
      <c r="BC29" s="955"/>
      <c r="BD29" s="897" t="s">
        <v>97</v>
      </c>
      <c r="BE29" s="897"/>
      <c r="BF29" s="953"/>
      <c r="BG29" s="953"/>
      <c r="BH29" s="897" t="s">
        <v>598</v>
      </c>
      <c r="BI29" s="899"/>
      <c r="BJ29" s="954"/>
      <c r="BK29" s="955"/>
      <c r="BL29" s="955"/>
      <c r="BM29" s="897" t="s">
        <v>97</v>
      </c>
      <c r="BN29" s="897"/>
      <c r="BO29" s="953"/>
      <c r="BP29" s="953"/>
      <c r="BQ29" s="897" t="s">
        <v>598</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598</v>
      </c>
      <c r="AP30" s="958"/>
      <c r="AQ30" s="959"/>
      <c r="AR30" s="959"/>
      <c r="AS30" s="959"/>
      <c r="AT30" s="959"/>
      <c r="AU30" s="959"/>
      <c r="AV30" s="959"/>
      <c r="AW30" s="959"/>
      <c r="AX30" s="959"/>
      <c r="AY30" s="959"/>
      <c r="AZ30" s="959"/>
      <c r="BA30" s="954"/>
      <c r="BB30" s="955"/>
      <c r="BC30" s="955"/>
      <c r="BD30" s="897" t="s">
        <v>97</v>
      </c>
      <c r="BE30" s="897"/>
      <c r="BF30" s="953"/>
      <c r="BG30" s="953"/>
      <c r="BH30" s="897" t="s">
        <v>598</v>
      </c>
      <c r="BI30" s="899"/>
      <c r="BJ30" s="954"/>
      <c r="BK30" s="955"/>
      <c r="BL30" s="955"/>
      <c r="BM30" s="897" t="s">
        <v>97</v>
      </c>
      <c r="BN30" s="897"/>
      <c r="BO30" s="953"/>
      <c r="BP30" s="953"/>
      <c r="BQ30" s="897" t="s">
        <v>598</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598</v>
      </c>
      <c r="AP31" s="958"/>
      <c r="AQ31" s="959"/>
      <c r="AR31" s="959"/>
      <c r="AS31" s="959"/>
      <c r="AT31" s="959"/>
      <c r="AU31" s="959"/>
      <c r="AV31" s="959"/>
      <c r="AW31" s="959"/>
      <c r="AX31" s="959"/>
      <c r="AY31" s="959"/>
      <c r="AZ31" s="959"/>
      <c r="BA31" s="954"/>
      <c r="BB31" s="955"/>
      <c r="BC31" s="955"/>
      <c r="BD31" s="897" t="s">
        <v>97</v>
      </c>
      <c r="BE31" s="897"/>
      <c r="BF31" s="953"/>
      <c r="BG31" s="953"/>
      <c r="BH31" s="897" t="s">
        <v>598</v>
      </c>
      <c r="BI31" s="899"/>
      <c r="BJ31" s="954"/>
      <c r="BK31" s="955"/>
      <c r="BL31" s="955"/>
      <c r="BM31" s="897" t="s">
        <v>97</v>
      </c>
      <c r="BN31" s="897"/>
      <c r="BO31" s="953"/>
      <c r="BP31" s="953"/>
      <c r="BQ31" s="897" t="s">
        <v>598</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AF69" sqref="AF69"/>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439</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441</v>
      </c>
      <c r="F11" s="257"/>
      <c r="G11" s="257"/>
      <c r="H11" s="257"/>
      <c r="I11" s="257"/>
      <c r="J11" s="257"/>
      <c r="K11" s="258"/>
      <c r="L11" s="259"/>
      <c r="M11" s="975" t="s">
        <v>442</v>
      </c>
      <c r="N11" s="975"/>
      <c r="O11" s="975"/>
      <c r="P11" s="975"/>
      <c r="Q11" s="975"/>
      <c r="R11" s="975"/>
      <c r="S11" s="258"/>
      <c r="T11" s="258"/>
      <c r="U11" s="260" t="s">
        <v>443</v>
      </c>
      <c r="V11" s="260"/>
      <c r="W11" s="260"/>
      <c r="X11" s="260"/>
      <c r="Y11" s="260"/>
      <c r="Z11" s="260"/>
      <c r="AA11" s="258"/>
      <c r="AB11" s="258"/>
      <c r="AC11" s="975" t="s">
        <v>444</v>
      </c>
      <c r="AD11" s="975"/>
      <c r="AE11" s="975"/>
      <c r="AF11" s="975"/>
      <c r="AG11" s="975"/>
      <c r="AH11" s="975"/>
      <c r="AI11" s="258"/>
      <c r="AJ11" s="258"/>
      <c r="AK11" s="975" t="s">
        <v>445</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446</v>
      </c>
      <c r="M12" s="976"/>
      <c r="N12" s="977"/>
      <c r="O12" s="977"/>
      <c r="P12" s="977"/>
      <c r="Q12" s="977"/>
      <c r="R12" s="977"/>
      <c r="S12" s="261" t="s">
        <v>51</v>
      </c>
      <c r="T12" s="262" t="s">
        <v>446</v>
      </c>
      <c r="U12" s="976"/>
      <c r="V12" s="977"/>
      <c r="W12" s="977"/>
      <c r="X12" s="977"/>
      <c r="Y12" s="977"/>
      <c r="Z12" s="977"/>
      <c r="AA12" s="261" t="s">
        <v>51</v>
      </c>
      <c r="AB12" s="262" t="s">
        <v>446</v>
      </c>
      <c r="AC12" s="976"/>
      <c r="AD12" s="977"/>
      <c r="AE12" s="977"/>
      <c r="AF12" s="977"/>
      <c r="AG12" s="977"/>
      <c r="AH12" s="977"/>
      <c r="AI12" s="261" t="s">
        <v>51</v>
      </c>
      <c r="AJ12" s="262" t="s">
        <v>446</v>
      </c>
      <c r="AK12" s="976"/>
      <c r="AL12" s="977"/>
      <c r="AM12" s="977"/>
      <c r="AN12" s="977"/>
      <c r="AO12" s="977"/>
      <c r="AP12" s="986"/>
      <c r="AQ12" s="252" t="s">
        <v>51</v>
      </c>
      <c r="AR12" s="252" t="s">
        <v>55</v>
      </c>
      <c r="AS12" s="252"/>
      <c r="AT12" s="253"/>
    </row>
    <row r="13" spans="1:52" s="231" customFormat="1" ht="15" customHeight="1">
      <c r="A13" s="974"/>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450</v>
      </c>
      <c r="G16" s="257"/>
      <c r="H16" s="257"/>
      <c r="I16" s="257"/>
      <c r="J16" s="257"/>
      <c r="K16" s="257"/>
      <c r="L16" s="270"/>
      <c r="M16" s="270"/>
      <c r="N16" s="978" t="s">
        <v>451</v>
      </c>
      <c r="O16" s="978"/>
      <c r="P16" s="978"/>
      <c r="Q16" s="978"/>
      <c r="R16" s="978"/>
      <c r="S16" s="978"/>
      <c r="T16" s="271"/>
      <c r="U16" s="270"/>
      <c r="V16" s="987" t="s">
        <v>452</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446</v>
      </c>
      <c r="F17" s="976"/>
      <c r="G17" s="977"/>
      <c r="H17" s="977"/>
      <c r="I17" s="977"/>
      <c r="J17" s="977"/>
      <c r="K17" s="986"/>
      <c r="L17" s="266" t="s">
        <v>51</v>
      </c>
      <c r="M17" s="230" t="s">
        <v>446</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453</v>
      </c>
      <c r="G20" s="978"/>
      <c r="H20" s="978"/>
      <c r="I20" s="978"/>
      <c r="J20" s="978"/>
      <c r="K20" s="978"/>
      <c r="L20" s="270"/>
      <c r="M20" s="270"/>
      <c r="N20" s="978" t="s">
        <v>454</v>
      </c>
      <c r="O20" s="978"/>
      <c r="P20" s="978"/>
      <c r="Q20" s="978"/>
      <c r="R20" s="978"/>
      <c r="S20" s="978"/>
      <c r="T20" s="270"/>
      <c r="U20" s="270"/>
      <c r="V20" s="979" t="s">
        <v>455</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456</v>
      </c>
      <c r="F25" s="978"/>
      <c r="G25" s="978"/>
      <c r="H25" s="978"/>
      <c r="I25" s="978"/>
      <c r="J25" s="978"/>
      <c r="K25" s="258"/>
      <c r="L25" s="259"/>
      <c r="M25" s="994" t="s">
        <v>457</v>
      </c>
      <c r="N25" s="994"/>
      <c r="O25" s="994"/>
      <c r="P25" s="994"/>
      <c r="Q25" s="994"/>
      <c r="R25" s="994"/>
      <c r="S25" s="258"/>
      <c r="T25" s="280"/>
      <c r="U25" s="995" t="s">
        <v>458</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92340</v>
      </c>
      <c r="F26" s="997"/>
      <c r="G26" s="997"/>
      <c r="H26" s="997"/>
      <c r="I26" s="997"/>
      <c r="J26" s="997"/>
      <c r="K26" s="261" t="s">
        <v>51</v>
      </c>
      <c r="L26" s="262" t="s">
        <v>98</v>
      </c>
      <c r="M26" s="998">
        <v>1</v>
      </c>
      <c r="N26" s="999"/>
      <c r="O26" s="999"/>
      <c r="P26" s="999"/>
      <c r="Q26" s="999"/>
      <c r="R26" s="999"/>
      <c r="S26" s="261" t="s">
        <v>59</v>
      </c>
      <c r="T26" s="262" t="s">
        <v>99</v>
      </c>
      <c r="U26" s="1000">
        <f>IF(M26="","",E26*M26)</f>
        <v>92340</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460</v>
      </c>
      <c r="F30" s="989"/>
      <c r="G30" s="989"/>
      <c r="H30" s="989"/>
      <c r="I30" s="989"/>
      <c r="J30" s="989"/>
      <c r="K30" s="989"/>
      <c r="L30" s="231"/>
      <c r="M30" s="975" t="s">
        <v>457</v>
      </c>
      <c r="N30" s="975"/>
      <c r="O30" s="975"/>
      <c r="P30" s="975"/>
      <c r="Q30" s="975"/>
      <c r="R30" s="975"/>
      <c r="S30" s="252"/>
      <c r="T30" s="262"/>
      <c r="U30" s="990" t="s">
        <v>461</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462</v>
      </c>
      <c r="F35" s="1004"/>
      <c r="G35" s="1004"/>
      <c r="H35" s="1004"/>
      <c r="I35" s="1004"/>
      <c r="J35" s="1004"/>
      <c r="K35" s="252"/>
      <c r="L35" s="231"/>
      <c r="M35" s="975" t="s">
        <v>457</v>
      </c>
      <c r="N35" s="975"/>
      <c r="O35" s="975"/>
      <c r="P35" s="975"/>
      <c r="Q35" s="975"/>
      <c r="R35" s="975"/>
      <c r="S35" s="252"/>
      <c r="T35" s="262"/>
      <c r="U35" s="1005" t="s">
        <v>463</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92340</v>
      </c>
      <c r="F36" s="1007"/>
      <c r="G36" s="1007"/>
      <c r="H36" s="1007"/>
      <c r="I36" s="1007"/>
      <c r="J36" s="1007"/>
      <c r="K36" s="261" t="s">
        <v>51</v>
      </c>
      <c r="L36" s="262" t="s">
        <v>108</v>
      </c>
      <c r="M36" s="998">
        <v>1</v>
      </c>
      <c r="N36" s="999"/>
      <c r="O36" s="999"/>
      <c r="P36" s="999"/>
      <c r="Q36" s="999"/>
      <c r="R36" s="999"/>
      <c r="S36" s="261" t="s">
        <v>59</v>
      </c>
      <c r="T36" s="262" t="s">
        <v>99</v>
      </c>
      <c r="U36" s="1000">
        <f>IF(M36="","",ROUNDDOWN(E36/M36,0))</f>
        <v>92340</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464</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469</v>
      </c>
      <c r="E45" s="1009"/>
      <c r="F45" s="1009"/>
      <c r="G45" s="1009"/>
      <c r="H45" s="1009"/>
      <c r="I45" s="1009"/>
      <c r="J45" s="1009"/>
      <c r="K45" s="335"/>
      <c r="L45" s="1010" t="s">
        <v>470</v>
      </c>
      <c r="M45" s="1011"/>
      <c r="N45" s="1011"/>
      <c r="O45" s="1011"/>
      <c r="P45" s="1011"/>
      <c r="Q45" s="1011"/>
      <c r="R45" s="1011"/>
      <c r="S45" s="230"/>
      <c r="T45" s="1012" t="s">
        <v>471</v>
      </c>
      <c r="U45" s="1012"/>
      <c r="V45" s="1012"/>
      <c r="W45" s="1012"/>
      <c r="X45" s="1012"/>
      <c r="Y45" s="1012"/>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92340</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473</v>
      </c>
      <c r="AA46" s="346" t="s">
        <v>99</v>
      </c>
      <c r="AB46" s="1006">
        <f>ROUNDDOWN((D46*(T46/100)), 0)</f>
        <v>41553</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469</v>
      </c>
      <c r="E49" s="1009"/>
      <c r="F49" s="1009"/>
      <c r="G49" s="1009"/>
      <c r="H49" s="1009"/>
      <c r="I49" s="1009"/>
      <c r="J49" s="1009"/>
      <c r="K49" s="335"/>
      <c r="L49" s="1010" t="s">
        <v>475</v>
      </c>
      <c r="M49" s="1011"/>
      <c r="N49" s="1011"/>
      <c r="O49" s="1011"/>
      <c r="P49" s="1011"/>
      <c r="Q49" s="1011"/>
      <c r="R49" s="1011"/>
      <c r="S49" s="230"/>
      <c r="T49" s="1012" t="s">
        <v>471</v>
      </c>
      <c r="U49" s="1012"/>
      <c r="V49" s="1012"/>
      <c r="W49" s="1012"/>
      <c r="X49" s="1012"/>
      <c r="Y49" s="1012"/>
      <c r="Z49" s="337"/>
      <c r="AA49" s="291"/>
      <c r="AB49" s="355" t="s">
        <v>476</v>
      </c>
      <c r="AC49" s="339"/>
      <c r="AD49" s="339"/>
      <c r="AE49" s="339"/>
      <c r="AF49" s="339"/>
      <c r="AG49" s="339"/>
      <c r="AH49" s="329"/>
      <c r="AI49" s="329"/>
      <c r="AJ49" s="329"/>
      <c r="AK49" s="329"/>
      <c r="AL49" s="1013" t="s">
        <v>477</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473</v>
      </c>
      <c r="AA50" s="346" t="s">
        <v>99</v>
      </c>
      <c r="AB50" s="1020" t="str">
        <f>IF(AND(D50="",L50="",T50=""),"",ROUNDDOWN(D50*L50 * VLOOKUP(T50, AV49:AW51, 2, FALSE), 0))</f>
        <v/>
      </c>
      <c r="AC50" s="1021"/>
      <c r="AD50" s="1021"/>
      <c r="AE50" s="1021"/>
      <c r="AF50" s="1021"/>
      <c r="AG50" s="1022"/>
      <c r="AH50" s="329"/>
      <c r="AI50" s="329"/>
      <c r="AJ50" s="329"/>
      <c r="AK50" s="329"/>
      <c r="AL50" s="1023">
        <f>AB46</f>
        <v>41553</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469</v>
      </c>
      <c r="E53" s="1009"/>
      <c r="F53" s="1009"/>
      <c r="G53" s="1009"/>
      <c r="H53" s="1009"/>
      <c r="I53" s="1009"/>
      <c r="J53" s="1009"/>
      <c r="K53" s="335"/>
      <c r="L53" s="1011" t="s">
        <v>479</v>
      </c>
      <c r="M53" s="1011"/>
      <c r="N53" s="1011"/>
      <c r="O53" s="1011"/>
      <c r="P53" s="1011"/>
      <c r="Q53" s="1011"/>
      <c r="R53" s="1011"/>
      <c r="S53" s="230"/>
      <c r="T53" s="1012" t="s">
        <v>471</v>
      </c>
      <c r="U53" s="1012"/>
      <c r="V53" s="1012"/>
      <c r="W53" s="1012"/>
      <c r="X53" s="1012"/>
      <c r="Y53" s="1012"/>
      <c r="Z53" s="337"/>
      <c r="AA53" s="291"/>
      <c r="AB53" s="1013" t="s">
        <v>480</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473</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469</v>
      </c>
      <c r="E57" s="1009"/>
      <c r="F57" s="1009"/>
      <c r="G57" s="1009"/>
      <c r="H57" s="1009"/>
      <c r="I57" s="1009"/>
      <c r="J57" s="1009"/>
      <c r="K57" s="335"/>
      <c r="L57" s="1011" t="s">
        <v>479</v>
      </c>
      <c r="M57" s="1011"/>
      <c r="N57" s="1011"/>
      <c r="O57" s="1011"/>
      <c r="P57" s="1011"/>
      <c r="Q57" s="1011"/>
      <c r="R57" s="1011"/>
      <c r="S57" s="230"/>
      <c r="T57" s="1012" t="s">
        <v>471</v>
      </c>
      <c r="U57" s="1012"/>
      <c r="V57" s="1012"/>
      <c r="W57" s="1012"/>
      <c r="X57" s="1012"/>
      <c r="Y57" s="1012"/>
      <c r="Z57" s="337"/>
      <c r="AA57" s="291"/>
      <c r="AB57" s="1013" t="s">
        <v>483</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473</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60"/>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485</v>
      </c>
      <c r="E62" s="1009"/>
      <c r="F62" s="1009"/>
      <c r="G62" s="1009"/>
      <c r="H62" s="1009"/>
      <c r="I62" s="1009"/>
      <c r="J62" s="1009"/>
      <c r="K62" s="335"/>
      <c r="L62" s="1011" t="s">
        <v>486</v>
      </c>
      <c r="M62" s="1011"/>
      <c r="N62" s="1011"/>
      <c r="O62" s="1011"/>
      <c r="P62" s="1011"/>
      <c r="Q62" s="1011"/>
      <c r="R62" s="1011"/>
      <c r="S62" s="230"/>
      <c r="T62" s="336" t="s">
        <v>487</v>
      </c>
      <c r="U62" s="336"/>
      <c r="V62" s="336"/>
      <c r="W62" s="336"/>
      <c r="X62" s="336"/>
      <c r="Y62" s="336"/>
      <c r="Z62" s="337"/>
      <c r="AA62" s="291"/>
      <c r="AB62" s="1013" t="s">
        <v>488</v>
      </c>
      <c r="AC62" s="1013"/>
      <c r="AD62" s="1013"/>
      <c r="AE62" s="1013"/>
      <c r="AF62" s="1013"/>
      <c r="AG62" s="1013"/>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491</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60"/>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496</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41500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497</v>
      </c>
      <c r="O76" s="1062"/>
      <c r="P76" s="1062"/>
      <c r="Q76" s="1062"/>
      <c r="R76" s="1062"/>
      <c r="S76" s="1062"/>
      <c r="T76" s="1063" t="s">
        <v>286</v>
      </c>
      <c r="U76" s="1063"/>
      <c r="V76" s="1063"/>
      <c r="W76" s="1063"/>
      <c r="X76" s="1063"/>
      <c r="Y76" s="1063"/>
      <c r="Z76" s="1062" t="s">
        <v>497</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499</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501</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502</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503</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504</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505</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506</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507</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508</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509</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510</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92"/>
  <sheetViews>
    <sheetView showGridLines="0" view="pageBreakPreview" zoomScale="55" zoomScaleNormal="62" zoomScaleSheetLayoutView="55" workbookViewId="0">
      <selection activeCell="CA14" sqref="CA14"/>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3</v>
      </c>
      <c r="BR2" s="1181" t="s">
        <v>512</v>
      </c>
      <c r="BS2" s="1181"/>
      <c r="BT2" s="411">
        <v>1</v>
      </c>
      <c r="BU2" s="1181" t="s">
        <v>513</v>
      </c>
      <c r="BV2" s="1181"/>
      <c r="BW2" s="410" t="s">
        <v>55</v>
      </c>
      <c r="BX2" s="412"/>
    </row>
    <row r="3" spans="1:91" s="409" customFormat="1" ht="28.5">
      <c r="A3" s="1158" t="s">
        <v>514</v>
      </c>
      <c r="B3" s="1158"/>
      <c r="C3" s="1158"/>
      <c r="D3" s="1158"/>
      <c r="E3" s="1158"/>
      <c r="F3" s="1158"/>
      <c r="G3" s="1158"/>
      <c r="H3" s="1158"/>
      <c r="I3" s="1158"/>
      <c r="J3" s="1158"/>
      <c r="K3" s="1158"/>
      <c r="L3" s="1158"/>
      <c r="M3" s="1158"/>
      <c r="N3" s="1158"/>
      <c r="O3" s="1158"/>
      <c r="P3" s="1158"/>
      <c r="Q3" s="1158"/>
      <c r="R3" s="1158"/>
      <c r="S3" s="1158"/>
      <c r="T3" s="1158"/>
      <c r="U3" s="1158"/>
      <c r="V3" s="1158"/>
      <c r="W3" s="1158"/>
      <c r="X3" s="1158"/>
      <c r="Y3" s="1158"/>
      <c r="Z3" s="1158"/>
      <c r="AA3" s="1158"/>
      <c r="AB3" s="1158"/>
      <c r="AC3" s="1158"/>
      <c r="AD3" s="1158"/>
      <c r="AE3" s="1158"/>
      <c r="AF3" s="1158"/>
      <c r="AG3" s="1158"/>
      <c r="AH3" s="1158"/>
      <c r="AI3" s="1158"/>
      <c r="AJ3" s="1158"/>
      <c r="AK3" s="1158"/>
      <c r="AL3" s="1158"/>
      <c r="AM3" s="1158"/>
      <c r="AN3" s="1158"/>
      <c r="AO3" s="1158"/>
      <c r="AP3" s="1158"/>
      <c r="AQ3" s="1158"/>
      <c r="AR3" s="1158"/>
      <c r="AS3" s="1158"/>
      <c r="AT3" s="1158"/>
      <c r="AU3" s="1158"/>
      <c r="AV3" s="1158"/>
      <c r="AW3" s="1158"/>
      <c r="AX3" s="1158"/>
      <c r="AY3" s="1158"/>
      <c r="AZ3" s="1158"/>
      <c r="BA3" s="1158"/>
      <c r="BB3" s="1158"/>
      <c r="BC3" s="1158"/>
      <c r="BD3" s="1158"/>
      <c r="BE3" s="1158"/>
      <c r="BF3" s="1158"/>
      <c r="BG3" s="1158"/>
      <c r="BH3" s="1158"/>
      <c r="BI3" s="1158"/>
      <c r="BJ3" s="1158"/>
      <c r="BK3" s="1158"/>
      <c r="BL3" s="1158"/>
      <c r="BM3" s="1158"/>
      <c r="BN3" s="1158"/>
      <c r="BO3" s="1158"/>
      <c r="BP3" s="1158"/>
      <c r="BQ3" s="1158"/>
      <c r="BR3" s="1158"/>
      <c r="BS3" s="1158"/>
      <c r="BT3" s="1158"/>
      <c r="BU3" s="1158"/>
      <c r="BV3" s="1158"/>
      <c r="BW3" s="1158"/>
      <c r="BX3" s="1158"/>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182" t="s">
        <v>517</v>
      </c>
      <c r="C6" s="1183"/>
      <c r="D6" s="1183"/>
      <c r="E6" s="1183"/>
      <c r="F6" s="1183"/>
      <c r="G6" s="1183"/>
      <c r="H6" s="1183"/>
      <c r="I6" s="1183"/>
      <c r="J6" s="1183"/>
      <c r="K6" s="1184" t="str">
        <f>IF(入力フォーム!D5="","",入力フォーム!D5)</f>
        <v/>
      </c>
      <c r="L6" s="1185"/>
      <c r="M6" s="1185"/>
      <c r="N6" s="1185"/>
      <c r="O6" s="1185"/>
      <c r="P6" s="1185"/>
      <c r="Q6" s="1185"/>
      <c r="R6" s="1185"/>
      <c r="S6" s="1185"/>
      <c r="T6" s="1185"/>
      <c r="U6" s="1185"/>
      <c r="V6" s="1185"/>
      <c r="W6" s="1185"/>
      <c r="X6" s="1185"/>
      <c r="Y6" s="1185"/>
      <c r="Z6" s="1185"/>
      <c r="AA6" s="416">
        <v>2</v>
      </c>
      <c r="AB6" s="1186" t="s">
        <v>518</v>
      </c>
      <c r="AC6" s="1186"/>
      <c r="AD6" s="1186"/>
      <c r="AE6" s="1186"/>
      <c r="AF6" s="1186"/>
      <c r="AG6" s="1186"/>
      <c r="AH6" s="1186"/>
      <c r="AI6" s="1182"/>
      <c r="AJ6" s="1187" t="s">
        <v>690</v>
      </c>
      <c r="AK6" s="1188"/>
      <c r="AL6" s="1188"/>
      <c r="AM6" s="1188"/>
      <c r="AN6" s="1188"/>
      <c r="AO6" s="1188"/>
      <c r="AP6" s="1188"/>
      <c r="AQ6" s="1188"/>
      <c r="AR6" s="1188"/>
      <c r="AS6" s="1188"/>
      <c r="AT6" s="1188"/>
      <c r="AU6" s="1188"/>
      <c r="AV6" s="1188"/>
      <c r="AW6" s="1188"/>
      <c r="AX6" s="1188"/>
      <c r="AY6" s="1188"/>
      <c r="AZ6" s="416">
        <v>3</v>
      </c>
      <c r="BA6" s="1186" t="s">
        <v>519</v>
      </c>
      <c r="BB6" s="1186"/>
      <c r="BC6" s="1186"/>
      <c r="BD6" s="1186"/>
      <c r="BE6" s="1186"/>
      <c r="BF6" s="1186"/>
      <c r="BG6" s="1186"/>
      <c r="BH6" s="1182"/>
      <c r="BI6" s="1184" t="str">
        <f>IF(入力フォーム!D33="","",入力フォーム!D33)</f>
        <v/>
      </c>
      <c r="BJ6" s="1185"/>
      <c r="BK6" s="1185"/>
      <c r="BL6" s="1185"/>
      <c r="BM6" s="1185"/>
      <c r="BN6" s="1185"/>
      <c r="BO6" s="1185"/>
      <c r="BP6" s="1185"/>
      <c r="BQ6" s="1185"/>
      <c r="BR6" s="1185"/>
      <c r="BS6" s="1185"/>
      <c r="BT6" s="1185"/>
      <c r="BU6" s="1185"/>
      <c r="BV6" s="1185"/>
      <c r="BW6" s="1185"/>
      <c r="BX6" s="1189"/>
    </row>
    <row r="7" spans="1:91" s="409" customFormat="1" ht="40.9" customHeight="1">
      <c r="A7" s="417">
        <v>4</v>
      </c>
      <c r="B7" s="1191" t="s">
        <v>520</v>
      </c>
      <c r="C7" s="1195"/>
      <c r="D7" s="1195"/>
      <c r="E7" s="1195"/>
      <c r="F7" s="1195"/>
      <c r="G7" s="1195"/>
      <c r="H7" s="1195"/>
      <c r="I7" s="1195"/>
      <c r="J7" s="1195"/>
      <c r="K7" s="1196"/>
      <c r="L7" s="1148"/>
      <c r="M7" s="1197" t="s">
        <v>521</v>
      </c>
      <c r="N7" s="1198"/>
      <c r="O7" s="1198"/>
      <c r="P7" s="1198"/>
      <c r="Q7" s="1198"/>
      <c r="R7" s="1199"/>
      <c r="S7" s="1148"/>
      <c r="T7" s="1149"/>
      <c r="U7" s="1197" t="s">
        <v>522</v>
      </c>
      <c r="V7" s="1198"/>
      <c r="W7" s="1198"/>
      <c r="X7" s="1198"/>
      <c r="Y7" s="1198"/>
      <c r="Z7" s="1199"/>
      <c r="AA7" s="418">
        <v>5</v>
      </c>
      <c r="AB7" s="1200" t="s">
        <v>523</v>
      </c>
      <c r="AC7" s="1190"/>
      <c r="AD7" s="1190"/>
      <c r="AE7" s="1190"/>
      <c r="AF7" s="1190"/>
      <c r="AG7" s="1190"/>
      <c r="AH7" s="1190"/>
      <c r="AI7" s="1190"/>
      <c r="AJ7" s="1201" t="s">
        <v>586</v>
      </c>
      <c r="AK7" s="1202"/>
      <c r="AL7" s="1202"/>
      <c r="AM7" s="1202"/>
      <c r="AN7" s="1202"/>
      <c r="AO7" s="1202"/>
      <c r="AP7" s="1202"/>
      <c r="AQ7" s="1202"/>
      <c r="AR7" s="1202"/>
      <c r="AS7" s="1202"/>
      <c r="AT7" s="1202"/>
      <c r="AU7" s="1202"/>
      <c r="AV7" s="1202"/>
      <c r="AW7" s="1202"/>
      <c r="AX7" s="1202"/>
      <c r="AY7" s="1202"/>
      <c r="AZ7" s="418">
        <v>6</v>
      </c>
      <c r="BA7" s="1190" t="s">
        <v>524</v>
      </c>
      <c r="BB7" s="1190"/>
      <c r="BC7" s="1190"/>
      <c r="BD7" s="1190"/>
      <c r="BE7" s="1190"/>
      <c r="BF7" s="1190"/>
      <c r="BG7" s="1190"/>
      <c r="BH7" s="1191"/>
      <c r="BI7" s="1201" t="s">
        <v>335</v>
      </c>
      <c r="BJ7" s="1202"/>
      <c r="BK7" s="1202"/>
      <c r="BL7" s="1202"/>
      <c r="BM7" s="1202"/>
      <c r="BN7" s="1202"/>
      <c r="BO7" s="1202"/>
      <c r="BP7" s="1202"/>
      <c r="BQ7" s="1202"/>
      <c r="BR7" s="1202"/>
      <c r="BS7" s="1202"/>
      <c r="BT7" s="1202"/>
      <c r="BU7" s="1202"/>
      <c r="BV7" s="1202"/>
      <c r="BW7" s="1202"/>
      <c r="BX7" s="1203"/>
    </row>
    <row r="8" spans="1:91" s="409" customFormat="1" ht="40.9" customHeight="1">
      <c r="A8" s="417">
        <v>7</v>
      </c>
      <c r="B8" s="1190" t="s">
        <v>525</v>
      </c>
      <c r="C8" s="1190"/>
      <c r="D8" s="1190"/>
      <c r="E8" s="1190"/>
      <c r="F8" s="1190"/>
      <c r="G8" s="1190"/>
      <c r="H8" s="1190"/>
      <c r="I8" s="1190"/>
      <c r="J8" s="1191"/>
      <c r="K8" s="1192">
        <f>INT((SUM(AG27:AH74)*60+SUM(AK27:AL74))/60)</f>
        <v>180</v>
      </c>
      <c r="L8" s="1193"/>
      <c r="M8" s="1193"/>
      <c r="N8" s="1193"/>
      <c r="O8" s="1193"/>
      <c r="P8" s="1194" t="s">
        <v>147</v>
      </c>
      <c r="Q8" s="1194"/>
      <c r="R8" s="1194"/>
      <c r="S8" s="1193">
        <f>MINUTE(((SUM(AG27:AH62)*60+SUM(AK27:AL62))/60-C13)/24)</f>
        <v>0</v>
      </c>
      <c r="T8" s="1193"/>
      <c r="U8" s="1193"/>
      <c r="V8" s="1193"/>
      <c r="W8" s="1193"/>
      <c r="X8" s="1194" t="s">
        <v>148</v>
      </c>
      <c r="Y8" s="1194"/>
      <c r="Z8" s="1194"/>
      <c r="AA8" s="418">
        <v>8</v>
      </c>
      <c r="AB8" s="1190" t="s">
        <v>526</v>
      </c>
      <c r="AC8" s="1190"/>
      <c r="AD8" s="1190"/>
      <c r="AE8" s="1190"/>
      <c r="AF8" s="1190"/>
      <c r="AG8" s="1190"/>
      <c r="AH8" s="1190"/>
      <c r="AI8" s="1191"/>
      <c r="AJ8" s="1192">
        <f>INT((SUM(AN27:AO74)*60+SUM(AR27:AS74))/60)</f>
        <v>180</v>
      </c>
      <c r="AK8" s="1193"/>
      <c r="AL8" s="1193"/>
      <c r="AM8" s="1193"/>
      <c r="AN8" s="1193"/>
      <c r="AO8" s="1194" t="s">
        <v>147</v>
      </c>
      <c r="AP8" s="1194"/>
      <c r="AQ8" s="1194"/>
      <c r="AR8" s="1193">
        <f>MINUTE(((SUM(AN27:AO62)*60+SUM(AR27:AS62))/60-C13)/24)</f>
        <v>0</v>
      </c>
      <c r="AS8" s="1193"/>
      <c r="AT8" s="1193"/>
      <c r="AU8" s="1193"/>
      <c r="AV8" s="1193"/>
      <c r="AW8" s="1194" t="s">
        <v>148</v>
      </c>
      <c r="AX8" s="1194"/>
      <c r="AY8" s="1194"/>
      <c r="AZ8" s="418">
        <v>9</v>
      </c>
      <c r="BA8" s="1190" t="s">
        <v>527</v>
      </c>
      <c r="BB8" s="1190"/>
      <c r="BC8" s="1190"/>
      <c r="BD8" s="1190"/>
      <c r="BE8" s="1190"/>
      <c r="BF8" s="1190"/>
      <c r="BG8" s="1190"/>
      <c r="BH8" s="1191"/>
      <c r="BI8" s="1192">
        <f>INT((SUM(AU27:AV74)*60+SUM(AY27:AZ74))/60)</f>
        <v>180</v>
      </c>
      <c r="BJ8" s="1193"/>
      <c r="BK8" s="1193"/>
      <c r="BL8" s="1193"/>
      <c r="BM8" s="1193"/>
      <c r="BN8" s="1194" t="s">
        <v>147</v>
      </c>
      <c r="BO8" s="1194"/>
      <c r="BP8" s="1194"/>
      <c r="BQ8" s="1193">
        <f>MINUTE(((SUM(AU27:AV62)*60+SUM(AY27:AZ62))/60-C13)/24)</f>
        <v>0</v>
      </c>
      <c r="BR8" s="1193"/>
      <c r="BS8" s="1193"/>
      <c r="BT8" s="1193"/>
      <c r="BU8" s="1193"/>
      <c r="BV8" s="1194" t="s">
        <v>148</v>
      </c>
      <c r="BW8" s="1194"/>
      <c r="BX8" s="1204"/>
      <c r="CH8" s="409">
        <v>45</v>
      </c>
      <c r="CM8" s="409" t="s">
        <v>148</v>
      </c>
    </row>
    <row r="9" spans="1:91" s="409" customFormat="1" ht="40.9" customHeight="1">
      <c r="A9" s="419">
        <v>10</v>
      </c>
      <c r="B9" s="1218" t="s">
        <v>528</v>
      </c>
      <c r="C9" s="1219"/>
      <c r="D9" s="1219"/>
      <c r="E9" s="1219"/>
      <c r="F9" s="1219"/>
      <c r="G9" s="1219"/>
      <c r="H9" s="1219"/>
      <c r="I9" s="1219"/>
      <c r="J9" s="1219"/>
      <c r="K9" s="1220">
        <f>IFERROR(ROUNDDOWN(((AJ8+AR8/60)/(K8+S8/60))*100,0),"")</f>
        <v>100</v>
      </c>
      <c r="L9" s="1221"/>
      <c r="M9" s="1221"/>
      <c r="N9" s="1221"/>
      <c r="O9" s="1221"/>
      <c r="P9" s="1221"/>
      <c r="Q9" s="1221"/>
      <c r="R9" s="1221"/>
      <c r="S9" s="1221"/>
      <c r="T9" s="1221"/>
      <c r="U9" s="1221"/>
      <c r="V9" s="1221"/>
      <c r="W9" s="1221"/>
      <c r="X9" s="1194" t="s">
        <v>529</v>
      </c>
      <c r="Y9" s="1194"/>
      <c r="Z9" s="1194"/>
      <c r="AA9" s="1222"/>
      <c r="AB9" s="1223"/>
      <c r="AC9" s="1198" t="s">
        <v>530</v>
      </c>
      <c r="AD9" s="1198"/>
      <c r="AE9" s="1198"/>
      <c r="AF9" s="1198"/>
      <c r="AG9" s="1198"/>
      <c r="AH9" s="1198"/>
      <c r="AI9" s="1198"/>
      <c r="AJ9" s="1198"/>
      <c r="AK9" s="1198"/>
      <c r="AL9" s="1198"/>
      <c r="AM9" s="1198"/>
      <c r="AN9" s="1198"/>
      <c r="AO9" s="1198"/>
      <c r="AP9" s="1198"/>
      <c r="AQ9" s="1198"/>
      <c r="AR9" s="1198"/>
      <c r="AS9" s="1198"/>
      <c r="AT9" s="1198"/>
      <c r="AU9" s="1198"/>
      <c r="AV9" s="1198"/>
      <c r="AW9" s="1198"/>
      <c r="AX9" s="1198"/>
      <c r="AY9" s="1198"/>
      <c r="AZ9" s="1198"/>
      <c r="BA9" s="1198"/>
      <c r="BB9" s="1198"/>
      <c r="BC9" s="1198"/>
      <c r="BD9" s="1198"/>
      <c r="BE9" s="1198"/>
      <c r="BF9" s="1198"/>
      <c r="BG9" s="1198"/>
      <c r="BH9" s="1198"/>
      <c r="BI9" s="1198"/>
      <c r="BJ9" s="1198"/>
      <c r="BK9" s="1198"/>
      <c r="BL9" s="1198"/>
      <c r="BM9" s="1198"/>
      <c r="BN9" s="1198"/>
      <c r="BO9" s="1198"/>
      <c r="BP9" s="1198"/>
      <c r="BQ9" s="1198"/>
      <c r="BR9" s="1198"/>
      <c r="BS9" s="1198"/>
      <c r="BT9" s="1198"/>
      <c r="BU9" s="1198"/>
      <c r="BV9" s="1198"/>
      <c r="BW9" s="1198"/>
      <c r="BX9" s="1224"/>
    </row>
    <row r="10" spans="1:91" s="409" customFormat="1" ht="40.9" customHeight="1">
      <c r="A10" s="1275">
        <v>11</v>
      </c>
      <c r="B10" s="1165" t="s">
        <v>531</v>
      </c>
      <c r="C10" s="1167"/>
      <c r="D10" s="1167"/>
      <c r="E10" s="1167"/>
      <c r="F10" s="1167"/>
      <c r="G10" s="1167"/>
      <c r="H10" s="1167"/>
      <c r="I10" s="1167"/>
      <c r="J10" s="1167"/>
      <c r="K10" s="1227" t="str">
        <f>IF(入力フォーム!D21="","",入力フォーム!D21)</f>
        <v/>
      </c>
      <c r="L10" s="1227"/>
      <c r="M10" s="1227"/>
      <c r="N10" s="1205"/>
      <c r="O10" s="1228" t="s">
        <v>147</v>
      </c>
      <c r="P10" s="1229"/>
      <c r="Q10" s="1230"/>
      <c r="R10" s="1226" t="str">
        <f>IF(入力フォーム!F21="","",入力フォーム!F21)</f>
        <v/>
      </c>
      <c r="S10" s="1227"/>
      <c r="T10" s="1205"/>
      <c r="U10" s="1216" t="s">
        <v>148</v>
      </c>
      <c r="V10" s="1231"/>
      <c r="W10" s="1217"/>
      <c r="X10" s="1216" t="s">
        <v>287</v>
      </c>
      <c r="Y10" s="1217"/>
      <c r="Z10" s="1226" t="str">
        <f>IF(入力フォーム!I21="","",入力フォーム!I21)</f>
        <v/>
      </c>
      <c r="AA10" s="1227"/>
      <c r="AB10" s="1227"/>
      <c r="AC10" s="1205"/>
      <c r="AD10" s="1228" t="s">
        <v>147</v>
      </c>
      <c r="AE10" s="1229"/>
      <c r="AF10" s="1230"/>
      <c r="AG10" s="1226" t="str">
        <f>IF(入力フォーム!K21="","",入力フォーム!K21)</f>
        <v/>
      </c>
      <c r="AH10" s="1227"/>
      <c r="AI10" s="1205"/>
      <c r="AJ10" s="1216" t="s">
        <v>148</v>
      </c>
      <c r="AK10" s="1231"/>
      <c r="AL10" s="1217"/>
      <c r="AM10" s="1254">
        <v>12</v>
      </c>
      <c r="AN10" s="1191" t="s">
        <v>532</v>
      </c>
      <c r="AO10" s="1195"/>
      <c r="AP10" s="1195"/>
      <c r="AQ10" s="1195"/>
      <c r="AR10" s="1195"/>
      <c r="AS10" s="1195"/>
      <c r="AT10" s="1195"/>
      <c r="AU10" s="1195"/>
      <c r="AV10" s="1195"/>
      <c r="AW10" s="1205" t="str">
        <f>IF(入力フォーム!D18="","",入力フォーム!D18)</f>
        <v>☐</v>
      </c>
      <c r="AX10" s="1206"/>
      <c r="AY10" s="1207" t="s">
        <v>533</v>
      </c>
      <c r="AZ10" s="1208"/>
      <c r="BA10" s="1205" t="str">
        <f>IF(入力フォーム!F18="","",入力フォーム!F18)</f>
        <v>☐</v>
      </c>
      <c r="BB10" s="1206"/>
      <c r="BC10" s="1207" t="s">
        <v>534</v>
      </c>
      <c r="BD10" s="1208"/>
      <c r="BE10" s="1205" t="str">
        <f>IF(入力フォーム!H18="","",入力フォーム!H18)</f>
        <v>☐</v>
      </c>
      <c r="BF10" s="1206"/>
      <c r="BG10" s="1207" t="s">
        <v>535</v>
      </c>
      <c r="BH10" s="1208"/>
      <c r="BI10" s="1205" t="str">
        <f>IF(入力フォーム!J18="","",入力フォーム!J18)</f>
        <v>☐</v>
      </c>
      <c r="BJ10" s="1206"/>
      <c r="BK10" s="1207" t="s">
        <v>536</v>
      </c>
      <c r="BL10" s="1208"/>
      <c r="BM10" s="1205" t="str">
        <f>IF(入力フォーム!L18="","",入力フォーム!L18)</f>
        <v>☐</v>
      </c>
      <c r="BN10" s="1206"/>
      <c r="BO10" s="1207" t="s">
        <v>537</v>
      </c>
      <c r="BP10" s="1208"/>
      <c r="BQ10" s="1205" t="str">
        <f>IF(入力フォーム!N18="","",入力フォーム!N18)</f>
        <v>☐</v>
      </c>
      <c r="BR10" s="1206"/>
      <c r="BS10" s="1207" t="s">
        <v>538</v>
      </c>
      <c r="BT10" s="1208"/>
      <c r="BU10" s="1205" t="str">
        <f>IF(入力フォーム!P18="","",入力フォーム!P18)</f>
        <v>☐</v>
      </c>
      <c r="BV10" s="1206"/>
      <c r="BW10" s="1207" t="s">
        <v>539</v>
      </c>
      <c r="BX10" s="1291"/>
    </row>
    <row r="11" spans="1:91" s="409" customFormat="1" ht="40.9" customHeight="1">
      <c r="A11" s="1275"/>
      <c r="B11" s="1191"/>
      <c r="C11" s="1195"/>
      <c r="D11" s="1195"/>
      <c r="E11" s="1195"/>
      <c r="F11" s="1195"/>
      <c r="G11" s="1195"/>
      <c r="H11" s="1195"/>
      <c r="I11" s="1195"/>
      <c r="J11" s="1195"/>
      <c r="K11" s="1227" t="str">
        <f>IF(入力フォーム!D22="","",入力フォーム!D22)</f>
        <v/>
      </c>
      <c r="L11" s="1227"/>
      <c r="M11" s="1227"/>
      <c r="N11" s="1205"/>
      <c r="O11" s="1225" t="s">
        <v>147</v>
      </c>
      <c r="P11" s="1225"/>
      <c r="Q11" s="1225"/>
      <c r="R11" s="1226" t="str">
        <f>IF(入力フォーム!F22="","",入力フォーム!F22)</f>
        <v/>
      </c>
      <c r="S11" s="1227"/>
      <c r="T11" s="1205"/>
      <c r="U11" s="1194" t="s">
        <v>148</v>
      </c>
      <c r="V11" s="1194"/>
      <c r="W11" s="1194"/>
      <c r="X11" s="1194" t="s">
        <v>287</v>
      </c>
      <c r="Y11" s="1194"/>
      <c r="Z11" s="1144" t="str">
        <f>IF(入力フォーム!I22="","",入力フォーム!I22)</f>
        <v/>
      </c>
      <c r="AA11" s="1144"/>
      <c r="AB11" s="1144"/>
      <c r="AC11" s="1144"/>
      <c r="AD11" s="1225" t="s">
        <v>147</v>
      </c>
      <c r="AE11" s="1225"/>
      <c r="AF11" s="1225"/>
      <c r="AG11" s="1144" t="str">
        <f>IF(入力フォーム!K22="","",入力フォーム!K22)</f>
        <v/>
      </c>
      <c r="AH11" s="1144"/>
      <c r="AI11" s="1144"/>
      <c r="AJ11" s="1194" t="s">
        <v>148</v>
      </c>
      <c r="AK11" s="1194"/>
      <c r="AL11" s="1256"/>
      <c r="AM11" s="1254"/>
      <c r="AN11" s="1191"/>
      <c r="AO11" s="1195"/>
      <c r="AP11" s="1195"/>
      <c r="AQ11" s="1195"/>
      <c r="AR11" s="1195"/>
      <c r="AS11" s="1195"/>
      <c r="AT11" s="1195"/>
      <c r="AU11" s="1195"/>
      <c r="AV11" s="1195"/>
      <c r="AW11" s="1146" t="str">
        <f>IF(入力フォーム!D19="","",入力フォーム!D19)</f>
        <v>☐</v>
      </c>
      <c r="AX11" s="1144"/>
      <c r="AY11" s="1209" t="s">
        <v>540</v>
      </c>
      <c r="AZ11" s="1210"/>
      <c r="BA11" s="1210"/>
      <c r="BB11" s="1210"/>
      <c r="BC11" s="1210"/>
      <c r="BD11" s="1210"/>
      <c r="BE11" s="1210"/>
      <c r="BF11" s="1210"/>
      <c r="BG11" s="1210"/>
      <c r="BH11" s="1210"/>
      <c r="BI11" s="1210"/>
      <c r="BJ11" s="1210"/>
      <c r="BK11" s="1210"/>
      <c r="BL11" s="1210"/>
      <c r="BM11" s="1210"/>
      <c r="BN11" s="1210"/>
      <c r="BO11" s="1210"/>
      <c r="BP11" s="1210"/>
      <c r="BQ11" s="1210"/>
      <c r="BR11" s="1210"/>
      <c r="BS11" s="1210"/>
      <c r="BT11" s="1210"/>
      <c r="BU11" s="1210"/>
      <c r="BV11" s="1210"/>
      <c r="BW11" s="1210"/>
      <c r="BX11" s="1211"/>
    </row>
    <row r="12" spans="1:91" s="409" customFormat="1" ht="40.9" customHeight="1" thickBot="1">
      <c r="A12" s="1275"/>
      <c r="B12" s="1170"/>
      <c r="C12" s="1276"/>
      <c r="D12" s="1276"/>
      <c r="E12" s="1276"/>
      <c r="F12" s="1276"/>
      <c r="G12" s="1276"/>
      <c r="H12" s="1276"/>
      <c r="I12" s="1276"/>
      <c r="J12" s="1276"/>
      <c r="K12" s="1213" t="str">
        <f>IF(入力フォーム!D24="","",入力フォーム!D24)</f>
        <v>☐</v>
      </c>
      <c r="L12" s="1277"/>
      <c r="M12" s="1257" t="s">
        <v>541</v>
      </c>
      <c r="N12" s="1258"/>
      <c r="O12" s="1258"/>
      <c r="P12" s="1258"/>
      <c r="Q12" s="1258"/>
      <c r="R12" s="1258"/>
      <c r="S12" s="1258"/>
      <c r="T12" s="1258"/>
      <c r="U12" s="1258"/>
      <c r="V12" s="1258"/>
      <c r="W12" s="1258"/>
      <c r="X12" s="1258"/>
      <c r="Y12" s="1258"/>
      <c r="Z12" s="1258"/>
      <c r="AA12" s="1258"/>
      <c r="AB12" s="1258"/>
      <c r="AC12" s="1258"/>
      <c r="AD12" s="1258"/>
      <c r="AE12" s="1258"/>
      <c r="AF12" s="1258"/>
      <c r="AG12" s="1258"/>
      <c r="AH12" s="1258"/>
      <c r="AI12" s="1258"/>
      <c r="AJ12" s="1258"/>
      <c r="AK12" s="1258"/>
      <c r="AL12" s="1258"/>
      <c r="AM12" s="1255"/>
      <c r="AN12" s="1292"/>
      <c r="AO12" s="1293"/>
      <c r="AP12" s="1293"/>
      <c r="AQ12" s="1293"/>
      <c r="AR12" s="1293"/>
      <c r="AS12" s="1293"/>
      <c r="AT12" s="1293"/>
      <c r="AU12" s="1293"/>
      <c r="AV12" s="1293"/>
      <c r="AW12" s="1212" t="str">
        <f>IF(入力フォーム!H19="","",入力フォーム!H19)</f>
        <v>☐</v>
      </c>
      <c r="AX12" s="1213"/>
      <c r="AY12" s="1214" t="s">
        <v>542</v>
      </c>
      <c r="AZ12" s="1215"/>
      <c r="BA12" s="1215"/>
      <c r="BB12" s="420" t="s">
        <v>543</v>
      </c>
      <c r="BC12" s="1277" t="str">
        <f>IF(入力フォーム!K19="","",入力フォーム!K19)</f>
        <v/>
      </c>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66" t="s">
        <v>546</v>
      </c>
      <c r="B14" s="1267"/>
      <c r="C14" s="1267"/>
      <c r="D14" s="1267"/>
      <c r="E14" s="1267"/>
      <c r="F14" s="1267"/>
      <c r="G14" s="1267"/>
      <c r="H14" s="1267"/>
      <c r="I14" s="1267"/>
      <c r="J14" s="1267"/>
      <c r="K14" s="1267"/>
      <c r="L14" s="1267"/>
      <c r="M14" s="1267"/>
      <c r="N14" s="1267"/>
      <c r="O14" s="1267"/>
      <c r="P14" s="1267"/>
      <c r="Q14" s="1267"/>
      <c r="R14" s="1267"/>
      <c r="S14" s="1267"/>
      <c r="T14" s="1267"/>
      <c r="U14" s="1267"/>
      <c r="V14" s="1267"/>
      <c r="W14" s="1267"/>
      <c r="X14" s="1267"/>
      <c r="Y14" s="1267"/>
      <c r="Z14" s="1268"/>
      <c r="AA14" s="1269" t="s">
        <v>547</v>
      </c>
      <c r="AB14" s="1267"/>
      <c r="AC14" s="1267"/>
      <c r="AD14" s="1267"/>
      <c r="AE14" s="1267"/>
      <c r="AF14" s="1267"/>
      <c r="AG14" s="1267"/>
      <c r="AH14" s="1267"/>
      <c r="AI14" s="1267"/>
      <c r="AJ14" s="1267"/>
      <c r="AK14" s="1267"/>
      <c r="AL14" s="1267"/>
      <c r="AM14" s="1267"/>
      <c r="AN14" s="1267"/>
      <c r="AO14" s="1267"/>
      <c r="AP14" s="1267"/>
      <c r="AQ14" s="1267"/>
      <c r="AR14" s="1267"/>
      <c r="AS14" s="1267"/>
      <c r="AT14" s="1267"/>
      <c r="AU14" s="1267"/>
      <c r="AV14" s="1267"/>
      <c r="AW14" s="1267"/>
      <c r="AX14" s="1267"/>
      <c r="AY14" s="1268"/>
      <c r="AZ14" s="1269" t="s">
        <v>548</v>
      </c>
      <c r="BA14" s="1267"/>
      <c r="BB14" s="1267"/>
      <c r="BC14" s="1267"/>
      <c r="BD14" s="1267"/>
      <c r="BE14" s="1267"/>
      <c r="BF14" s="1267"/>
      <c r="BG14" s="1267"/>
      <c r="BH14" s="1267"/>
      <c r="BI14" s="1267"/>
      <c r="BJ14" s="1267"/>
      <c r="BK14" s="1267"/>
      <c r="BL14" s="1267"/>
      <c r="BM14" s="1267"/>
      <c r="BN14" s="1267"/>
      <c r="BO14" s="1267"/>
      <c r="BP14" s="1267"/>
      <c r="BQ14" s="1267"/>
      <c r="BR14" s="1267"/>
      <c r="BS14" s="1267"/>
      <c r="BT14" s="1267"/>
      <c r="BU14" s="1267"/>
      <c r="BV14" s="1267"/>
      <c r="BW14" s="1267"/>
      <c r="BX14" s="1268"/>
    </row>
    <row r="15" spans="1:91" s="409" customFormat="1" ht="42" customHeight="1">
      <c r="A15" s="1270"/>
      <c r="B15" s="1271"/>
      <c r="C15" s="1272" t="s">
        <v>549</v>
      </c>
      <c r="D15" s="1273"/>
      <c r="E15" s="1273"/>
      <c r="F15" s="1273"/>
      <c r="G15" s="1273"/>
      <c r="H15" s="1273"/>
      <c r="I15" s="1273"/>
      <c r="J15" s="1273"/>
      <c r="K15" s="1273"/>
      <c r="L15" s="1273"/>
      <c r="M15" s="1273"/>
      <c r="N15" s="1273"/>
      <c r="O15" s="1273"/>
      <c r="P15" s="1273"/>
      <c r="Q15" s="1273"/>
      <c r="R15" s="1273"/>
      <c r="S15" s="1273"/>
      <c r="T15" s="1273"/>
      <c r="U15" s="1273"/>
      <c r="V15" s="1273"/>
      <c r="W15" s="1273"/>
      <c r="X15" s="1273"/>
      <c r="Y15" s="1273"/>
      <c r="Z15" s="1274"/>
      <c r="AA15" s="1270"/>
      <c r="AB15" s="1271"/>
      <c r="AC15" s="1272" t="s">
        <v>550</v>
      </c>
      <c r="AD15" s="1273"/>
      <c r="AE15" s="1273"/>
      <c r="AF15" s="1273"/>
      <c r="AG15" s="1273"/>
      <c r="AH15" s="1273"/>
      <c r="AI15" s="1273"/>
      <c r="AJ15" s="1273"/>
      <c r="AK15" s="1273"/>
      <c r="AL15" s="1273"/>
      <c r="AM15" s="1273"/>
      <c r="AN15" s="1273"/>
      <c r="AO15" s="1273"/>
      <c r="AP15" s="1273"/>
      <c r="AQ15" s="1273"/>
      <c r="AR15" s="1273"/>
      <c r="AS15" s="1273"/>
      <c r="AT15" s="1273"/>
      <c r="AU15" s="1273"/>
      <c r="AV15" s="1273"/>
      <c r="AW15" s="1273"/>
      <c r="AX15" s="1273"/>
      <c r="AY15" s="1274"/>
      <c r="AZ15" s="1287"/>
      <c r="BA15" s="1271"/>
      <c r="BB15" s="1288" t="s">
        <v>551</v>
      </c>
      <c r="BC15" s="1289"/>
      <c r="BD15" s="1289"/>
      <c r="BE15" s="1289"/>
      <c r="BF15" s="1289"/>
      <c r="BG15" s="1289"/>
      <c r="BH15" s="1289"/>
      <c r="BI15" s="1289"/>
      <c r="BJ15" s="1289"/>
      <c r="BK15" s="1289"/>
      <c r="BL15" s="1289"/>
      <c r="BM15" s="1289"/>
      <c r="BN15" s="1289"/>
      <c r="BO15" s="1289"/>
      <c r="BP15" s="1289"/>
      <c r="BQ15" s="1289"/>
      <c r="BR15" s="1289"/>
      <c r="BS15" s="1289"/>
      <c r="BT15" s="1289"/>
      <c r="BU15" s="1289"/>
      <c r="BV15" s="1289"/>
      <c r="BW15" s="1289"/>
      <c r="BX15" s="1290"/>
    </row>
    <row r="16" spans="1:91" s="409" customFormat="1" ht="42" customHeight="1">
      <c r="A16" s="426"/>
      <c r="B16" s="427"/>
      <c r="C16" s="1259"/>
      <c r="D16" s="1260"/>
      <c r="E16" s="1261" t="s">
        <v>552</v>
      </c>
      <c r="F16" s="1261"/>
      <c r="G16" s="1261"/>
      <c r="H16" s="1261"/>
      <c r="I16" s="1261"/>
      <c r="J16" s="1261"/>
      <c r="K16" s="1261"/>
      <c r="L16" s="1261"/>
      <c r="M16" s="1261"/>
      <c r="N16" s="1261"/>
      <c r="O16" s="1261"/>
      <c r="P16" s="1261"/>
      <c r="Q16" s="1261"/>
      <c r="R16" s="1261"/>
      <c r="S16" s="1261"/>
      <c r="T16" s="1261"/>
      <c r="U16" s="1261"/>
      <c r="V16" s="1261"/>
      <c r="W16" s="1261"/>
      <c r="X16" s="1261"/>
      <c r="Y16" s="1261"/>
      <c r="Z16" s="1262"/>
      <c r="AA16" s="1263"/>
      <c r="AB16" s="1264"/>
      <c r="AC16" s="1265" t="s">
        <v>553</v>
      </c>
      <c r="AD16" s="1240"/>
      <c r="AE16" s="1240"/>
      <c r="AF16" s="1240"/>
      <c r="AG16" s="1240"/>
      <c r="AH16" s="1240"/>
      <c r="AI16" s="1240"/>
      <c r="AJ16" s="1240"/>
      <c r="AK16" s="1240"/>
      <c r="AL16" s="1240"/>
      <c r="AM16" s="1240"/>
      <c r="AN16" s="1240"/>
      <c r="AO16" s="1240"/>
      <c r="AP16" s="1240"/>
      <c r="AQ16" s="1240"/>
      <c r="AR16" s="1240"/>
      <c r="AS16" s="1240"/>
      <c r="AT16" s="1240"/>
      <c r="AU16" s="1240"/>
      <c r="AV16" s="1240"/>
      <c r="AW16" s="1240"/>
      <c r="AX16" s="1240"/>
      <c r="AY16" s="1241"/>
      <c r="AZ16" s="1263"/>
      <c r="BA16" s="1264"/>
      <c r="BB16" s="1286" t="s">
        <v>554</v>
      </c>
      <c r="BC16" s="1252"/>
      <c r="BD16" s="1252"/>
      <c r="BE16" s="1252"/>
      <c r="BF16" s="1252"/>
      <c r="BG16" s="1252"/>
      <c r="BH16" s="1252"/>
      <c r="BI16" s="1252"/>
      <c r="BJ16" s="1252"/>
      <c r="BK16" s="1252"/>
      <c r="BL16" s="1252"/>
      <c r="BM16" s="1252"/>
      <c r="BN16" s="1252"/>
      <c r="BO16" s="1252"/>
      <c r="BP16" s="1252"/>
      <c r="BQ16" s="1252"/>
      <c r="BR16" s="1252"/>
      <c r="BS16" s="1252"/>
      <c r="BT16" s="1252"/>
      <c r="BU16" s="1252"/>
      <c r="BV16" s="1252"/>
      <c r="BW16" s="1252"/>
      <c r="BX16" s="1253"/>
    </row>
    <row r="17" spans="1:77" s="409" customFormat="1" ht="42" customHeight="1">
      <c r="A17" s="428"/>
      <c r="B17" s="429"/>
      <c r="C17" s="1250"/>
      <c r="D17" s="1251"/>
      <c r="E17" s="1252" t="s">
        <v>555</v>
      </c>
      <c r="F17" s="1252"/>
      <c r="G17" s="1252"/>
      <c r="H17" s="1252"/>
      <c r="I17" s="1252"/>
      <c r="J17" s="1252"/>
      <c r="K17" s="1252"/>
      <c r="L17" s="1252"/>
      <c r="M17" s="1252"/>
      <c r="N17" s="1252"/>
      <c r="O17" s="1252"/>
      <c r="P17" s="1252"/>
      <c r="Q17" s="1252"/>
      <c r="R17" s="1252"/>
      <c r="S17" s="1252"/>
      <c r="T17" s="1252"/>
      <c r="U17" s="1252"/>
      <c r="V17" s="1252"/>
      <c r="W17" s="1252"/>
      <c r="X17" s="1252"/>
      <c r="Y17" s="1252"/>
      <c r="Z17" s="1253"/>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294"/>
      <c r="B18" s="1264"/>
      <c r="C18" s="1265" t="s">
        <v>559</v>
      </c>
      <c r="D18" s="1295"/>
      <c r="E18" s="1295"/>
      <c r="F18" s="1295"/>
      <c r="G18" s="1295"/>
      <c r="H18" s="1295"/>
      <c r="I18" s="1295"/>
      <c r="J18" s="1295"/>
      <c r="K18" s="1295"/>
      <c r="L18" s="1295"/>
      <c r="M18" s="1295"/>
      <c r="N18" s="1295"/>
      <c r="O18" s="1295"/>
      <c r="P18" s="1295"/>
      <c r="Q18" s="1295"/>
      <c r="R18" s="1295"/>
      <c r="S18" s="1295"/>
      <c r="T18" s="1295"/>
      <c r="U18" s="1295"/>
      <c r="V18" s="1295"/>
      <c r="W18" s="1295"/>
      <c r="X18" s="1295"/>
      <c r="Y18" s="1295"/>
      <c r="Z18" s="1296"/>
      <c r="AA18" s="1249" t="s">
        <v>223</v>
      </c>
      <c r="AB18" s="1248"/>
      <c r="AC18" s="586" t="str">
        <f>IF(入力フォーム!E4="","",入力フォーム!E4)</f>
        <v/>
      </c>
      <c r="AD18" s="437" t="s">
        <v>156</v>
      </c>
      <c r="AE18" s="1248" t="str">
        <f>IF(入力フォーム!G4="","",入力フォーム!G4)</f>
        <v/>
      </c>
      <c r="AF18" s="1248"/>
      <c r="AG18" s="437" t="s">
        <v>157</v>
      </c>
      <c r="AH18" s="1248" t="str">
        <f>IF(入力フォーム!I4="","",入力フォーム!I4)</f>
        <v/>
      </c>
      <c r="AI18" s="1248"/>
      <c r="AJ18" s="437" t="s">
        <v>158</v>
      </c>
      <c r="AK18" s="1280" t="str">
        <f>IF(入力フォーム!D10="","",入力フォーム!D10)</f>
        <v/>
      </c>
      <c r="AL18" s="1280"/>
      <c r="AM18" s="1280"/>
      <c r="AN18" s="1280"/>
      <c r="AO18" s="1280"/>
      <c r="AP18" s="1280"/>
      <c r="AQ18" s="1280"/>
      <c r="AR18" s="1280"/>
      <c r="AS18" s="1280"/>
      <c r="AT18" s="1280"/>
      <c r="AU18" s="1280"/>
      <c r="AV18" s="1280"/>
      <c r="AW18" s="1280"/>
      <c r="AX18" s="1280"/>
      <c r="AY18" s="1281"/>
      <c r="AZ18" s="1248"/>
      <c r="BA18" s="1248"/>
      <c r="BB18" s="1248"/>
      <c r="BC18" s="437" t="s">
        <v>156</v>
      </c>
      <c r="BD18" s="1248"/>
      <c r="BE18" s="1248"/>
      <c r="BF18" s="437" t="s">
        <v>157</v>
      </c>
      <c r="BG18" s="1248"/>
      <c r="BH18" s="1248"/>
      <c r="BI18" s="437" t="s">
        <v>158</v>
      </c>
      <c r="BJ18" s="1284"/>
      <c r="BK18" s="1284"/>
      <c r="BL18" s="1284"/>
      <c r="BM18" s="1284"/>
      <c r="BN18" s="1284"/>
      <c r="BO18" s="1284"/>
      <c r="BP18" s="1284"/>
      <c r="BQ18" s="1284"/>
      <c r="BR18" s="1284"/>
      <c r="BS18" s="1284"/>
      <c r="BT18" s="1284"/>
      <c r="BU18" s="1284"/>
      <c r="BV18" s="1284"/>
      <c r="BW18" s="1284"/>
      <c r="BX18" s="1285"/>
    </row>
    <row r="19" spans="1:77" s="409" customFormat="1" ht="42" customHeight="1">
      <c r="A19" s="438"/>
      <c r="B19" s="439"/>
      <c r="C19" s="1232"/>
      <c r="D19" s="1233"/>
      <c r="E19" s="1234" t="s">
        <v>560</v>
      </c>
      <c r="F19" s="1235"/>
      <c r="G19" s="1235"/>
      <c r="H19" s="1235"/>
      <c r="I19" s="1235"/>
      <c r="J19" s="1235"/>
      <c r="K19" s="1235"/>
      <c r="L19" s="1235"/>
      <c r="M19" s="1235"/>
      <c r="N19" s="1235"/>
      <c r="O19" s="1235"/>
      <c r="P19" s="1235"/>
      <c r="Q19" s="1235"/>
      <c r="R19" s="1235"/>
      <c r="S19" s="1235"/>
      <c r="T19" s="1235"/>
      <c r="U19" s="1235"/>
      <c r="V19" s="1235"/>
      <c r="W19" s="1235"/>
      <c r="X19" s="1235"/>
      <c r="Y19" s="1235"/>
      <c r="Z19" s="1236"/>
      <c r="AA19" s="440"/>
      <c r="AB19" s="440"/>
      <c r="AC19" s="440"/>
      <c r="AD19" s="441"/>
      <c r="AE19" s="440"/>
      <c r="AF19" s="440"/>
      <c r="AG19" s="441"/>
      <c r="AH19" s="440"/>
      <c r="AI19" s="440"/>
      <c r="AJ19" s="437"/>
      <c r="AK19" s="1282" t="str">
        <f>IF(入力フォーム!D11="","",入力フォーム!D11)</f>
        <v/>
      </c>
      <c r="AL19" s="1282"/>
      <c r="AM19" s="1282"/>
      <c r="AN19" s="1282"/>
      <c r="AO19" s="1282"/>
      <c r="AP19" s="1282"/>
      <c r="AQ19" s="1282"/>
      <c r="AR19" s="1282"/>
      <c r="AS19" s="1282"/>
      <c r="AT19" s="1282"/>
      <c r="AU19" s="1282"/>
      <c r="AV19" s="1282"/>
      <c r="AW19" s="1282"/>
      <c r="AX19" s="1282"/>
      <c r="AY19" s="1283"/>
      <c r="AZ19" s="440"/>
      <c r="BA19" s="440"/>
      <c r="BB19" s="440"/>
      <c r="BC19" s="441"/>
      <c r="BD19" s="440"/>
      <c r="BE19" s="440"/>
      <c r="BF19" s="441"/>
      <c r="BG19" s="440"/>
      <c r="BH19" s="440"/>
      <c r="BI19" s="441"/>
      <c r="BJ19" s="1284"/>
      <c r="BK19" s="1284"/>
      <c r="BL19" s="1284"/>
      <c r="BM19" s="1284"/>
      <c r="BN19" s="1284"/>
      <c r="BO19" s="1284"/>
      <c r="BP19" s="1284"/>
      <c r="BQ19" s="1284"/>
      <c r="BR19" s="1284"/>
      <c r="BS19" s="1284"/>
      <c r="BT19" s="1284"/>
      <c r="BU19" s="1284"/>
      <c r="BV19" s="1284"/>
      <c r="BW19" s="1284"/>
      <c r="BX19" s="1285"/>
    </row>
    <row r="20" spans="1:77" s="409" customFormat="1" ht="42" customHeight="1">
      <c r="A20" s="442"/>
      <c r="B20" s="412"/>
      <c r="C20" s="1237"/>
      <c r="D20" s="1238"/>
      <c r="E20" s="1239" t="s">
        <v>561</v>
      </c>
      <c r="F20" s="1240"/>
      <c r="G20" s="1240"/>
      <c r="H20" s="1240"/>
      <c r="I20" s="1240"/>
      <c r="J20" s="1240"/>
      <c r="K20" s="1240"/>
      <c r="L20" s="1240"/>
      <c r="M20" s="1240"/>
      <c r="N20" s="1240"/>
      <c r="O20" s="1240"/>
      <c r="P20" s="1240"/>
      <c r="Q20" s="1240"/>
      <c r="R20" s="1240"/>
      <c r="S20" s="1240"/>
      <c r="T20" s="1240"/>
      <c r="U20" s="1240"/>
      <c r="V20" s="1240"/>
      <c r="W20" s="1240"/>
      <c r="X20" s="1240"/>
      <c r="Y20" s="1240"/>
      <c r="Z20" s="1241"/>
      <c r="AA20" s="1242" t="s">
        <v>562</v>
      </c>
      <c r="AB20" s="1243"/>
      <c r="AC20" s="1243"/>
      <c r="AD20" s="1243"/>
      <c r="AE20" s="1243"/>
      <c r="AF20" s="1243"/>
      <c r="AG20" s="1243"/>
      <c r="AH20" s="1243"/>
      <c r="AI20" s="1243"/>
      <c r="AJ20" s="1243"/>
      <c r="AK20" s="1243"/>
      <c r="AL20" s="1243"/>
      <c r="AM20" s="1243"/>
      <c r="AN20" s="1243"/>
      <c r="AO20" s="1243"/>
      <c r="AP20" s="1243"/>
      <c r="AQ20" s="1243"/>
      <c r="AR20" s="1243"/>
      <c r="AS20" s="1243"/>
      <c r="AT20" s="1243"/>
      <c r="AU20" s="1243"/>
      <c r="AV20" s="1243"/>
      <c r="AW20" s="1243"/>
      <c r="AX20" s="1243"/>
      <c r="AY20" s="1244"/>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45" t="s">
        <v>564</v>
      </c>
      <c r="AB21" s="1246"/>
      <c r="AC21" s="1246"/>
      <c r="AD21" s="1246"/>
      <c r="AE21" s="1246"/>
      <c r="AF21" s="1246"/>
      <c r="AG21" s="1246"/>
      <c r="AH21" s="1246"/>
      <c r="AI21" s="1246"/>
      <c r="AJ21" s="1246"/>
      <c r="AK21" s="1246"/>
      <c r="AL21" s="1246"/>
      <c r="AM21" s="1246"/>
      <c r="AN21" s="1246"/>
      <c r="AO21" s="1246"/>
      <c r="AP21" s="1246"/>
      <c r="AQ21" s="1246"/>
      <c r="AR21" s="1246"/>
      <c r="AS21" s="1246"/>
      <c r="AT21" s="1246"/>
      <c r="AU21" s="1246"/>
      <c r="AV21" s="1246"/>
      <c r="AW21" s="1246"/>
      <c r="AX21" s="1246"/>
      <c r="AY21" s="1247"/>
      <c r="BX21" s="443"/>
    </row>
    <row r="22" spans="1:77" s="409" customFormat="1" ht="30.75" customHeight="1">
      <c r="A22" s="1249" t="s">
        <v>687</v>
      </c>
      <c r="B22" s="1248"/>
      <c r="C22" s="1248"/>
      <c r="D22" s="437" t="s">
        <v>156</v>
      </c>
      <c r="E22" s="1248">
        <v>3</v>
      </c>
      <c r="F22" s="1248"/>
      <c r="G22" s="437" t="s">
        <v>157</v>
      </c>
      <c r="H22" s="1248">
        <v>5</v>
      </c>
      <c r="I22" s="1248"/>
      <c r="J22" s="437" t="s">
        <v>158</v>
      </c>
      <c r="K22" s="1298" t="s">
        <v>587</v>
      </c>
      <c r="L22" s="1280"/>
      <c r="M22" s="1280"/>
      <c r="N22" s="1280"/>
      <c r="O22" s="1280"/>
      <c r="P22" s="1280"/>
      <c r="Q22" s="1280"/>
      <c r="R22" s="1280"/>
      <c r="S22" s="1280"/>
      <c r="T22" s="1280"/>
      <c r="U22" s="1280"/>
      <c r="V22" s="1280"/>
      <c r="W22" s="1280"/>
      <c r="X22" s="1280"/>
      <c r="Y22" s="1280"/>
      <c r="Z22" s="1281"/>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301"/>
      <c r="BE22" s="1301"/>
      <c r="BF22" s="1301"/>
      <c r="BG22" s="1301"/>
      <c r="BH22" s="1301"/>
      <c r="BI22" s="1301"/>
      <c r="BX22" s="443"/>
    </row>
    <row r="23" spans="1:77" s="409" customFormat="1" ht="42.75" customHeight="1" thickBot="1">
      <c r="A23" s="447"/>
      <c r="B23" s="448"/>
      <c r="C23" s="448"/>
      <c r="D23" s="449"/>
      <c r="E23" s="448"/>
      <c r="F23" s="448"/>
      <c r="G23" s="449"/>
      <c r="H23" s="448"/>
      <c r="I23" s="448"/>
      <c r="J23" s="449"/>
      <c r="K23" s="1299"/>
      <c r="L23" s="1299"/>
      <c r="M23" s="1299"/>
      <c r="N23" s="1299"/>
      <c r="O23" s="1299"/>
      <c r="P23" s="1299"/>
      <c r="Q23" s="1299"/>
      <c r="R23" s="1299"/>
      <c r="S23" s="1299"/>
      <c r="T23" s="1299"/>
      <c r="U23" s="1299"/>
      <c r="V23" s="1299"/>
      <c r="W23" s="1299"/>
      <c r="X23" s="1299"/>
      <c r="Y23" s="1299"/>
      <c r="Z23" s="1300"/>
      <c r="AA23" s="1302"/>
      <c r="AB23" s="1303"/>
      <c r="AC23" s="1303"/>
      <c r="AD23" s="450" t="s">
        <v>156</v>
      </c>
      <c r="AE23" s="1303"/>
      <c r="AF23" s="1303"/>
      <c r="AG23" s="450" t="s">
        <v>157</v>
      </c>
      <c r="AH23" s="1303"/>
      <c r="AI23" s="1303"/>
      <c r="AJ23" s="450" t="s">
        <v>158</v>
      </c>
      <c r="AK23" s="1278"/>
      <c r="AL23" s="1278"/>
      <c r="AM23" s="1278"/>
      <c r="AN23" s="1278"/>
      <c r="AO23" s="1278"/>
      <c r="AP23" s="1278"/>
      <c r="AQ23" s="1278"/>
      <c r="AR23" s="1278"/>
      <c r="AS23" s="1278"/>
      <c r="AT23" s="1278"/>
      <c r="AU23" s="1278"/>
      <c r="AV23" s="1278"/>
      <c r="AW23" s="1278"/>
      <c r="AX23" s="1278"/>
      <c r="AY23" s="1279"/>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97" t="s">
        <v>566</v>
      </c>
      <c r="C24" s="1297"/>
      <c r="D24" s="1297"/>
      <c r="E24" s="1297"/>
      <c r="F24" s="1297"/>
      <c r="G24" s="1297"/>
      <c r="H24" s="1297"/>
      <c r="I24" s="1297"/>
      <c r="J24" s="1297"/>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162" t="s">
        <v>567</v>
      </c>
      <c r="B25" s="1163"/>
      <c r="C25" s="1166" t="s">
        <v>568</v>
      </c>
      <c r="D25" s="1166"/>
      <c r="E25" s="1166"/>
      <c r="F25" s="1166"/>
      <c r="G25" s="1166"/>
      <c r="H25" s="1166"/>
      <c r="I25" s="1166"/>
      <c r="J25" s="1166"/>
      <c r="K25" s="1166"/>
      <c r="L25" s="1166"/>
      <c r="M25" s="1166" t="s">
        <v>569</v>
      </c>
      <c r="N25" s="1166"/>
      <c r="O25" s="1166"/>
      <c r="P25" s="1166"/>
      <c r="Q25" s="1166"/>
      <c r="R25" s="1166"/>
      <c r="S25" s="1166"/>
      <c r="T25" s="1166"/>
      <c r="U25" s="1166"/>
      <c r="V25" s="1166"/>
      <c r="W25" s="1166"/>
      <c r="X25" s="1166"/>
      <c r="Y25" s="1166"/>
      <c r="Z25" s="1166" t="s">
        <v>570</v>
      </c>
      <c r="AA25" s="1166"/>
      <c r="AB25" s="1166"/>
      <c r="AC25" s="1166"/>
      <c r="AD25" s="1166"/>
      <c r="AE25" s="1166"/>
      <c r="AF25" s="1166"/>
      <c r="AG25" s="1166" t="s">
        <v>571</v>
      </c>
      <c r="AH25" s="1166"/>
      <c r="AI25" s="1166"/>
      <c r="AJ25" s="1166"/>
      <c r="AK25" s="1166"/>
      <c r="AL25" s="1166"/>
      <c r="AM25" s="1166"/>
      <c r="AN25" s="1166" t="s">
        <v>572</v>
      </c>
      <c r="AO25" s="1166"/>
      <c r="AP25" s="1166"/>
      <c r="AQ25" s="1166"/>
      <c r="AR25" s="1166"/>
      <c r="AS25" s="1166"/>
      <c r="AT25" s="1166"/>
      <c r="AU25" s="1166" t="s">
        <v>573</v>
      </c>
      <c r="AV25" s="1166"/>
      <c r="AW25" s="1166"/>
      <c r="AX25" s="1166"/>
      <c r="AY25" s="1166"/>
      <c r="AZ25" s="1166"/>
      <c r="BA25" s="1166"/>
      <c r="BB25" s="1168" t="s">
        <v>574</v>
      </c>
      <c r="BC25" s="1169"/>
      <c r="BD25" s="1169"/>
      <c r="BE25" s="1169"/>
      <c r="BF25" s="1169"/>
      <c r="BG25" s="1169"/>
      <c r="BH25" s="1169"/>
      <c r="BI25" s="1169"/>
      <c r="BJ25" s="1169"/>
      <c r="BK25" s="1169"/>
      <c r="BL25" s="1169"/>
      <c r="BM25" s="1169"/>
      <c r="BN25" s="1169"/>
      <c r="BO25" s="1170"/>
      <c r="BP25" s="1173" t="s">
        <v>575</v>
      </c>
      <c r="BQ25" s="1169"/>
      <c r="BR25" s="1169"/>
      <c r="BS25" s="1170"/>
      <c r="BT25" s="1174" t="s">
        <v>576</v>
      </c>
      <c r="BU25" s="1174"/>
      <c r="BV25" s="1174"/>
      <c r="BW25" s="1174"/>
      <c r="BX25" s="1175"/>
      <c r="BY25" s="454"/>
    </row>
    <row r="26" spans="1:77" ht="28.5" customHeight="1">
      <c r="A26" s="1164"/>
      <c r="B26" s="1165"/>
      <c r="C26" s="1167"/>
      <c r="D26" s="1167"/>
      <c r="E26" s="1167"/>
      <c r="F26" s="1167"/>
      <c r="G26" s="1167"/>
      <c r="H26" s="1167"/>
      <c r="I26" s="1167"/>
      <c r="J26" s="1167"/>
      <c r="K26" s="1167"/>
      <c r="L26" s="1167"/>
      <c r="M26" s="1178" t="s">
        <v>577</v>
      </c>
      <c r="N26" s="1179"/>
      <c r="O26" s="1179"/>
      <c r="P26" s="1179"/>
      <c r="Q26" s="1179"/>
      <c r="R26" s="1179"/>
      <c r="S26" s="456" t="s">
        <v>287</v>
      </c>
      <c r="T26" s="1179" t="s">
        <v>578</v>
      </c>
      <c r="U26" s="1179"/>
      <c r="V26" s="1179"/>
      <c r="W26" s="1179"/>
      <c r="X26" s="1179"/>
      <c r="Y26" s="1180"/>
      <c r="Z26" s="1167"/>
      <c r="AA26" s="1167"/>
      <c r="AB26" s="1167"/>
      <c r="AC26" s="1167"/>
      <c r="AD26" s="1167"/>
      <c r="AE26" s="1167"/>
      <c r="AF26" s="1167"/>
      <c r="AG26" s="1167"/>
      <c r="AH26" s="1167"/>
      <c r="AI26" s="1167"/>
      <c r="AJ26" s="1167"/>
      <c r="AK26" s="1167"/>
      <c r="AL26" s="1167"/>
      <c r="AM26" s="1167"/>
      <c r="AN26" s="1167"/>
      <c r="AO26" s="1167"/>
      <c r="AP26" s="1167"/>
      <c r="AQ26" s="1167"/>
      <c r="AR26" s="1167"/>
      <c r="AS26" s="1167"/>
      <c r="AT26" s="1167"/>
      <c r="AU26" s="1167"/>
      <c r="AV26" s="1167"/>
      <c r="AW26" s="1167"/>
      <c r="AX26" s="1167"/>
      <c r="AY26" s="1167"/>
      <c r="AZ26" s="1167"/>
      <c r="BA26" s="1167"/>
      <c r="BB26" s="1171"/>
      <c r="BC26" s="1172"/>
      <c r="BD26" s="1172"/>
      <c r="BE26" s="1172"/>
      <c r="BF26" s="1172"/>
      <c r="BG26" s="1172"/>
      <c r="BH26" s="1172"/>
      <c r="BI26" s="1172"/>
      <c r="BJ26" s="1172"/>
      <c r="BK26" s="1172"/>
      <c r="BL26" s="1172"/>
      <c r="BM26" s="1172"/>
      <c r="BN26" s="1172"/>
      <c r="BO26" s="1165"/>
      <c r="BP26" s="1171"/>
      <c r="BQ26" s="1172"/>
      <c r="BR26" s="1172"/>
      <c r="BS26" s="1165"/>
      <c r="BT26" s="1176"/>
      <c r="BU26" s="1176"/>
      <c r="BV26" s="1176"/>
      <c r="BW26" s="1176"/>
      <c r="BX26" s="1177"/>
    </row>
    <row r="27" spans="1:77" ht="40.15" customHeight="1">
      <c r="A27" s="1152">
        <v>1</v>
      </c>
      <c r="B27" s="1153"/>
      <c r="C27" s="1154">
        <v>10</v>
      </c>
      <c r="D27" s="1141"/>
      <c r="E27" s="457" t="s">
        <v>579</v>
      </c>
      <c r="F27" s="1144">
        <v>15</v>
      </c>
      <c r="G27" s="1144"/>
      <c r="H27" s="457" t="s">
        <v>158</v>
      </c>
      <c r="I27" s="1155" t="s">
        <v>214</v>
      </c>
      <c r="J27" s="1155"/>
      <c r="K27" s="1156" t="s">
        <v>154</v>
      </c>
      <c r="L27" s="1157"/>
      <c r="M27" s="1141">
        <v>9</v>
      </c>
      <c r="N27" s="1142"/>
      <c r="O27" s="457" t="s">
        <v>153</v>
      </c>
      <c r="P27" s="1144">
        <v>30</v>
      </c>
      <c r="Q27" s="1144"/>
      <c r="R27" s="457" t="s">
        <v>148</v>
      </c>
      <c r="S27" s="458" t="s">
        <v>287</v>
      </c>
      <c r="T27" s="1142">
        <v>16</v>
      </c>
      <c r="U27" s="1142"/>
      <c r="V27" s="457" t="s">
        <v>153</v>
      </c>
      <c r="W27" s="1144">
        <v>30</v>
      </c>
      <c r="X27" s="1144"/>
      <c r="Y27" s="459" t="s">
        <v>148</v>
      </c>
      <c r="Z27" s="1141">
        <v>1</v>
      </c>
      <c r="AA27" s="1142"/>
      <c r="AB27" s="1143" t="s">
        <v>147</v>
      </c>
      <c r="AC27" s="1143"/>
      <c r="AD27" s="1144">
        <v>0</v>
      </c>
      <c r="AE27" s="1144"/>
      <c r="AF27" s="459" t="s">
        <v>148</v>
      </c>
      <c r="AG27" s="1141">
        <v>6</v>
      </c>
      <c r="AH27" s="1142"/>
      <c r="AI27" s="1143" t="s">
        <v>147</v>
      </c>
      <c r="AJ27" s="1143"/>
      <c r="AK27" s="1144">
        <v>0</v>
      </c>
      <c r="AL27" s="1144"/>
      <c r="AM27" s="459" t="s">
        <v>148</v>
      </c>
      <c r="AN27" s="1141">
        <v>6</v>
      </c>
      <c r="AO27" s="1142"/>
      <c r="AP27" s="1143" t="s">
        <v>147</v>
      </c>
      <c r="AQ27" s="1143"/>
      <c r="AR27" s="1144">
        <v>0</v>
      </c>
      <c r="AS27" s="1144"/>
      <c r="AT27" s="459" t="s">
        <v>148</v>
      </c>
      <c r="AU27" s="1141">
        <v>6</v>
      </c>
      <c r="AV27" s="1142"/>
      <c r="AW27" s="1143" t="s">
        <v>147</v>
      </c>
      <c r="AX27" s="1143"/>
      <c r="AY27" s="1144">
        <v>0</v>
      </c>
      <c r="AZ27" s="1144"/>
      <c r="BA27" s="459" t="s">
        <v>148</v>
      </c>
      <c r="BB27" s="1145" t="s">
        <v>336</v>
      </c>
      <c r="BC27" s="1145"/>
      <c r="BD27" s="1145"/>
      <c r="BE27" s="1145"/>
      <c r="BF27" s="1145"/>
      <c r="BG27" s="1145"/>
      <c r="BH27" s="1145"/>
      <c r="BI27" s="1145"/>
      <c r="BJ27" s="1145"/>
      <c r="BK27" s="1145"/>
      <c r="BL27" s="1145"/>
      <c r="BM27" s="1145"/>
      <c r="BN27" s="1145"/>
      <c r="BO27" s="1145"/>
      <c r="BP27" s="1146"/>
      <c r="BQ27" s="1144"/>
      <c r="BR27" s="1144"/>
      <c r="BS27" s="1147"/>
      <c r="BT27" s="1148"/>
      <c r="BU27" s="1149"/>
      <c r="BV27" s="1149"/>
      <c r="BW27" s="1149"/>
      <c r="BX27" s="1150"/>
    </row>
    <row r="28" spans="1:77" ht="40.15" customHeight="1">
      <c r="A28" s="1152">
        <v>2</v>
      </c>
      <c r="B28" s="1153"/>
      <c r="C28" s="1154">
        <v>10</v>
      </c>
      <c r="D28" s="1141"/>
      <c r="E28" s="457" t="s">
        <v>579</v>
      </c>
      <c r="F28" s="1144">
        <v>20</v>
      </c>
      <c r="G28" s="1144"/>
      <c r="H28" s="457" t="s">
        <v>158</v>
      </c>
      <c r="I28" s="1155" t="s">
        <v>212</v>
      </c>
      <c r="J28" s="1155"/>
      <c r="K28" s="1156" t="s">
        <v>154</v>
      </c>
      <c r="L28" s="1157"/>
      <c r="M28" s="1141">
        <v>9</v>
      </c>
      <c r="N28" s="1142"/>
      <c r="O28" s="457" t="s">
        <v>153</v>
      </c>
      <c r="P28" s="1144">
        <v>30</v>
      </c>
      <c r="Q28" s="1144"/>
      <c r="R28" s="457" t="s">
        <v>148</v>
      </c>
      <c r="S28" s="458" t="s">
        <v>287</v>
      </c>
      <c r="T28" s="1142">
        <v>16</v>
      </c>
      <c r="U28" s="1142"/>
      <c r="V28" s="457" t="s">
        <v>153</v>
      </c>
      <c r="W28" s="1144">
        <v>30</v>
      </c>
      <c r="X28" s="1144"/>
      <c r="Y28" s="459" t="s">
        <v>148</v>
      </c>
      <c r="Z28" s="1141">
        <v>1</v>
      </c>
      <c r="AA28" s="1142"/>
      <c r="AB28" s="1143" t="s">
        <v>147</v>
      </c>
      <c r="AC28" s="1143"/>
      <c r="AD28" s="1144">
        <v>0</v>
      </c>
      <c r="AE28" s="1144"/>
      <c r="AF28" s="459" t="s">
        <v>148</v>
      </c>
      <c r="AG28" s="1141">
        <v>6</v>
      </c>
      <c r="AH28" s="1142"/>
      <c r="AI28" s="1143" t="s">
        <v>147</v>
      </c>
      <c r="AJ28" s="1143"/>
      <c r="AK28" s="1144">
        <v>0</v>
      </c>
      <c r="AL28" s="1144"/>
      <c r="AM28" s="459" t="s">
        <v>148</v>
      </c>
      <c r="AN28" s="1141">
        <v>6</v>
      </c>
      <c r="AO28" s="1142"/>
      <c r="AP28" s="1143" t="s">
        <v>147</v>
      </c>
      <c r="AQ28" s="1143"/>
      <c r="AR28" s="1144">
        <v>0</v>
      </c>
      <c r="AS28" s="1144"/>
      <c r="AT28" s="459" t="s">
        <v>148</v>
      </c>
      <c r="AU28" s="1141">
        <v>6</v>
      </c>
      <c r="AV28" s="1142"/>
      <c r="AW28" s="1143" t="s">
        <v>147</v>
      </c>
      <c r="AX28" s="1143"/>
      <c r="AY28" s="1144">
        <v>0</v>
      </c>
      <c r="AZ28" s="1144"/>
      <c r="BA28" s="459" t="s">
        <v>148</v>
      </c>
      <c r="BB28" s="1145" t="s">
        <v>337</v>
      </c>
      <c r="BC28" s="1145"/>
      <c r="BD28" s="1145"/>
      <c r="BE28" s="1145"/>
      <c r="BF28" s="1145"/>
      <c r="BG28" s="1145"/>
      <c r="BH28" s="1145"/>
      <c r="BI28" s="1145"/>
      <c r="BJ28" s="1145"/>
      <c r="BK28" s="1145"/>
      <c r="BL28" s="1145"/>
      <c r="BM28" s="1145"/>
      <c r="BN28" s="1145"/>
      <c r="BO28" s="1145"/>
      <c r="BP28" s="1146"/>
      <c r="BQ28" s="1144"/>
      <c r="BR28" s="1144"/>
      <c r="BS28" s="1147"/>
      <c r="BT28" s="1148"/>
      <c r="BU28" s="1149"/>
      <c r="BV28" s="1149"/>
      <c r="BW28" s="1149"/>
      <c r="BX28" s="1150"/>
    </row>
    <row r="29" spans="1:77" ht="40.15" customHeight="1">
      <c r="A29" s="1152">
        <v>3</v>
      </c>
      <c r="B29" s="1153"/>
      <c r="C29" s="1154">
        <v>10</v>
      </c>
      <c r="D29" s="1141"/>
      <c r="E29" s="457" t="s">
        <v>579</v>
      </c>
      <c r="F29" s="1144">
        <v>22</v>
      </c>
      <c r="G29" s="1144"/>
      <c r="H29" s="457" t="s">
        <v>158</v>
      </c>
      <c r="I29" s="1155" t="s">
        <v>214</v>
      </c>
      <c r="J29" s="1155"/>
      <c r="K29" s="1156" t="s">
        <v>154</v>
      </c>
      <c r="L29" s="1157"/>
      <c r="M29" s="1141">
        <v>9</v>
      </c>
      <c r="N29" s="1142"/>
      <c r="O29" s="457" t="s">
        <v>153</v>
      </c>
      <c r="P29" s="1144">
        <v>30</v>
      </c>
      <c r="Q29" s="1144"/>
      <c r="R29" s="457" t="s">
        <v>148</v>
      </c>
      <c r="S29" s="458" t="s">
        <v>287</v>
      </c>
      <c r="T29" s="1142">
        <v>16</v>
      </c>
      <c r="U29" s="1142"/>
      <c r="V29" s="457" t="s">
        <v>153</v>
      </c>
      <c r="W29" s="1144">
        <v>30</v>
      </c>
      <c r="X29" s="1144"/>
      <c r="Y29" s="459" t="s">
        <v>148</v>
      </c>
      <c r="Z29" s="1141">
        <v>1</v>
      </c>
      <c r="AA29" s="1142"/>
      <c r="AB29" s="1143" t="s">
        <v>147</v>
      </c>
      <c r="AC29" s="1143"/>
      <c r="AD29" s="1144">
        <v>0</v>
      </c>
      <c r="AE29" s="1144"/>
      <c r="AF29" s="459" t="s">
        <v>148</v>
      </c>
      <c r="AG29" s="1141">
        <v>6</v>
      </c>
      <c r="AH29" s="1142"/>
      <c r="AI29" s="1143" t="s">
        <v>147</v>
      </c>
      <c r="AJ29" s="1143"/>
      <c r="AK29" s="1144">
        <v>0</v>
      </c>
      <c r="AL29" s="1144"/>
      <c r="AM29" s="459" t="s">
        <v>148</v>
      </c>
      <c r="AN29" s="1141">
        <v>6</v>
      </c>
      <c r="AO29" s="1142"/>
      <c r="AP29" s="1143" t="s">
        <v>147</v>
      </c>
      <c r="AQ29" s="1143"/>
      <c r="AR29" s="1144">
        <v>0</v>
      </c>
      <c r="AS29" s="1144"/>
      <c r="AT29" s="459" t="s">
        <v>148</v>
      </c>
      <c r="AU29" s="1141">
        <v>6</v>
      </c>
      <c r="AV29" s="1142"/>
      <c r="AW29" s="1143" t="s">
        <v>147</v>
      </c>
      <c r="AX29" s="1143"/>
      <c r="AY29" s="1144">
        <v>0</v>
      </c>
      <c r="AZ29" s="1144"/>
      <c r="BA29" s="459" t="s">
        <v>148</v>
      </c>
      <c r="BB29" s="1145" t="s">
        <v>337</v>
      </c>
      <c r="BC29" s="1145"/>
      <c r="BD29" s="1145"/>
      <c r="BE29" s="1145"/>
      <c r="BF29" s="1145"/>
      <c r="BG29" s="1145"/>
      <c r="BH29" s="1145"/>
      <c r="BI29" s="1145"/>
      <c r="BJ29" s="1145"/>
      <c r="BK29" s="1145"/>
      <c r="BL29" s="1145"/>
      <c r="BM29" s="1145"/>
      <c r="BN29" s="1145"/>
      <c r="BO29" s="1145"/>
      <c r="BP29" s="1146"/>
      <c r="BQ29" s="1144"/>
      <c r="BR29" s="1144"/>
      <c r="BS29" s="1147"/>
      <c r="BT29" s="1148"/>
      <c r="BU29" s="1149"/>
      <c r="BV29" s="1149"/>
      <c r="BW29" s="1149"/>
      <c r="BX29" s="1150"/>
    </row>
    <row r="30" spans="1:77" ht="40.15" customHeight="1">
      <c r="A30" s="1152">
        <v>4</v>
      </c>
      <c r="B30" s="1153"/>
      <c r="C30" s="1154">
        <v>10</v>
      </c>
      <c r="D30" s="1141"/>
      <c r="E30" s="457" t="s">
        <v>579</v>
      </c>
      <c r="F30" s="1144">
        <v>27</v>
      </c>
      <c r="G30" s="1144"/>
      <c r="H30" s="457" t="s">
        <v>158</v>
      </c>
      <c r="I30" s="1155" t="s">
        <v>212</v>
      </c>
      <c r="J30" s="1155"/>
      <c r="K30" s="1156" t="s">
        <v>154</v>
      </c>
      <c r="L30" s="1157"/>
      <c r="M30" s="1141">
        <v>9</v>
      </c>
      <c r="N30" s="1142"/>
      <c r="O30" s="457" t="s">
        <v>153</v>
      </c>
      <c r="P30" s="1144">
        <v>30</v>
      </c>
      <c r="Q30" s="1144"/>
      <c r="R30" s="457" t="s">
        <v>148</v>
      </c>
      <c r="S30" s="458" t="s">
        <v>287</v>
      </c>
      <c r="T30" s="1142">
        <v>16</v>
      </c>
      <c r="U30" s="1142"/>
      <c r="V30" s="457" t="s">
        <v>153</v>
      </c>
      <c r="W30" s="1144">
        <v>30</v>
      </c>
      <c r="X30" s="1144"/>
      <c r="Y30" s="459" t="s">
        <v>148</v>
      </c>
      <c r="Z30" s="1141">
        <v>1</v>
      </c>
      <c r="AA30" s="1142"/>
      <c r="AB30" s="1143" t="s">
        <v>147</v>
      </c>
      <c r="AC30" s="1143"/>
      <c r="AD30" s="1144">
        <v>0</v>
      </c>
      <c r="AE30" s="1144"/>
      <c r="AF30" s="459" t="s">
        <v>148</v>
      </c>
      <c r="AG30" s="1141">
        <v>6</v>
      </c>
      <c r="AH30" s="1142"/>
      <c r="AI30" s="1143" t="s">
        <v>147</v>
      </c>
      <c r="AJ30" s="1143"/>
      <c r="AK30" s="1144">
        <v>0</v>
      </c>
      <c r="AL30" s="1144"/>
      <c r="AM30" s="459" t="s">
        <v>148</v>
      </c>
      <c r="AN30" s="1141">
        <v>6</v>
      </c>
      <c r="AO30" s="1142"/>
      <c r="AP30" s="1143" t="s">
        <v>147</v>
      </c>
      <c r="AQ30" s="1143"/>
      <c r="AR30" s="1144">
        <v>0</v>
      </c>
      <c r="AS30" s="1144"/>
      <c r="AT30" s="459" t="s">
        <v>148</v>
      </c>
      <c r="AU30" s="1141">
        <v>6</v>
      </c>
      <c r="AV30" s="1142"/>
      <c r="AW30" s="1143" t="s">
        <v>147</v>
      </c>
      <c r="AX30" s="1143"/>
      <c r="AY30" s="1144">
        <v>0</v>
      </c>
      <c r="AZ30" s="1144"/>
      <c r="BA30" s="459" t="s">
        <v>148</v>
      </c>
      <c r="BB30" s="1145" t="s">
        <v>337</v>
      </c>
      <c r="BC30" s="1145"/>
      <c r="BD30" s="1145"/>
      <c r="BE30" s="1145"/>
      <c r="BF30" s="1145"/>
      <c r="BG30" s="1145"/>
      <c r="BH30" s="1145"/>
      <c r="BI30" s="1145"/>
      <c r="BJ30" s="1145"/>
      <c r="BK30" s="1145"/>
      <c r="BL30" s="1145"/>
      <c r="BM30" s="1145"/>
      <c r="BN30" s="1145"/>
      <c r="BO30" s="1145"/>
      <c r="BP30" s="1146"/>
      <c r="BQ30" s="1144"/>
      <c r="BR30" s="1144"/>
      <c r="BS30" s="1147"/>
      <c r="BT30" s="1148"/>
      <c r="BU30" s="1149"/>
      <c r="BV30" s="1149"/>
      <c r="BW30" s="1149"/>
      <c r="BX30" s="1150"/>
    </row>
    <row r="31" spans="1:77" ht="40.15" customHeight="1" thickBot="1">
      <c r="A31" s="1314">
        <v>5</v>
      </c>
      <c r="B31" s="1315"/>
      <c r="C31" s="1316">
        <v>10</v>
      </c>
      <c r="D31" s="1304"/>
      <c r="E31" s="460" t="s">
        <v>579</v>
      </c>
      <c r="F31" s="1307">
        <v>29</v>
      </c>
      <c r="G31" s="1307"/>
      <c r="H31" s="460" t="s">
        <v>158</v>
      </c>
      <c r="I31" s="1317" t="s">
        <v>214</v>
      </c>
      <c r="J31" s="1317"/>
      <c r="K31" s="1318" t="s">
        <v>154</v>
      </c>
      <c r="L31" s="1319"/>
      <c r="M31" s="1304">
        <v>9</v>
      </c>
      <c r="N31" s="1305"/>
      <c r="O31" s="460" t="s">
        <v>153</v>
      </c>
      <c r="P31" s="1307">
        <v>30</v>
      </c>
      <c r="Q31" s="1307"/>
      <c r="R31" s="460" t="s">
        <v>148</v>
      </c>
      <c r="S31" s="583" t="s">
        <v>287</v>
      </c>
      <c r="T31" s="1305">
        <v>16</v>
      </c>
      <c r="U31" s="1305"/>
      <c r="V31" s="460" t="s">
        <v>153</v>
      </c>
      <c r="W31" s="1307">
        <v>30</v>
      </c>
      <c r="X31" s="1307"/>
      <c r="Y31" s="584" t="s">
        <v>148</v>
      </c>
      <c r="Z31" s="1304">
        <v>1</v>
      </c>
      <c r="AA31" s="1305"/>
      <c r="AB31" s="1306" t="s">
        <v>147</v>
      </c>
      <c r="AC31" s="1306"/>
      <c r="AD31" s="1307">
        <v>0</v>
      </c>
      <c r="AE31" s="1307"/>
      <c r="AF31" s="584" t="s">
        <v>148</v>
      </c>
      <c r="AG31" s="1304">
        <v>6</v>
      </c>
      <c r="AH31" s="1305"/>
      <c r="AI31" s="1306" t="s">
        <v>147</v>
      </c>
      <c r="AJ31" s="1306"/>
      <c r="AK31" s="1307">
        <v>0</v>
      </c>
      <c r="AL31" s="1307"/>
      <c r="AM31" s="584" t="s">
        <v>148</v>
      </c>
      <c r="AN31" s="1304">
        <v>6</v>
      </c>
      <c r="AO31" s="1305"/>
      <c r="AP31" s="1306" t="s">
        <v>147</v>
      </c>
      <c r="AQ31" s="1306"/>
      <c r="AR31" s="1307">
        <v>0</v>
      </c>
      <c r="AS31" s="1307"/>
      <c r="AT31" s="584" t="s">
        <v>148</v>
      </c>
      <c r="AU31" s="1304">
        <v>6</v>
      </c>
      <c r="AV31" s="1305"/>
      <c r="AW31" s="1306" t="s">
        <v>147</v>
      </c>
      <c r="AX31" s="1306"/>
      <c r="AY31" s="1307">
        <v>0</v>
      </c>
      <c r="AZ31" s="1307"/>
      <c r="BA31" s="584" t="s">
        <v>148</v>
      </c>
      <c r="BB31" s="1308" t="s">
        <v>337</v>
      </c>
      <c r="BC31" s="1308"/>
      <c r="BD31" s="1308"/>
      <c r="BE31" s="1308"/>
      <c r="BF31" s="1308"/>
      <c r="BG31" s="1308"/>
      <c r="BH31" s="1308"/>
      <c r="BI31" s="1308"/>
      <c r="BJ31" s="1308"/>
      <c r="BK31" s="1308"/>
      <c r="BL31" s="1308"/>
      <c r="BM31" s="1308"/>
      <c r="BN31" s="1308"/>
      <c r="BO31" s="1308"/>
      <c r="BP31" s="1309"/>
      <c r="BQ31" s="1307"/>
      <c r="BR31" s="1307"/>
      <c r="BS31" s="1310"/>
      <c r="BT31" s="1311"/>
      <c r="BU31" s="1312"/>
      <c r="BV31" s="1312"/>
      <c r="BW31" s="1312"/>
      <c r="BX31" s="1313"/>
    </row>
    <row r="32" spans="1:77" s="461" customFormat="1" ht="22.5" customHeight="1">
      <c r="A32" s="1151" t="s">
        <v>580</v>
      </c>
      <c r="B32" s="1151"/>
      <c r="C32" s="1151"/>
      <c r="D32" s="1151"/>
      <c r="E32" s="1151"/>
      <c r="F32" s="1151"/>
      <c r="G32" s="1151"/>
      <c r="H32" s="1151"/>
      <c r="I32" s="1151"/>
      <c r="J32" s="1151"/>
      <c r="K32" s="1151"/>
      <c r="L32" s="1151"/>
      <c r="M32" s="1151"/>
      <c r="N32" s="1151"/>
      <c r="O32" s="1151"/>
      <c r="P32" s="1151"/>
      <c r="Q32" s="1151"/>
      <c r="R32" s="1151"/>
      <c r="S32" s="1151"/>
      <c r="T32" s="1151"/>
      <c r="U32" s="1151"/>
      <c r="V32" s="1151"/>
      <c r="W32" s="1151"/>
      <c r="X32" s="1151"/>
      <c r="Y32" s="1151"/>
      <c r="Z32" s="1151"/>
      <c r="AA32" s="1151"/>
      <c r="AB32" s="1151"/>
      <c r="AC32" s="1151"/>
      <c r="AD32" s="1151"/>
      <c r="AE32" s="1151"/>
      <c r="AF32" s="1151"/>
      <c r="AG32" s="1151"/>
      <c r="AH32" s="1151"/>
      <c r="AI32" s="1151"/>
      <c r="AJ32" s="1151"/>
      <c r="AK32" s="1151"/>
      <c r="AL32" s="1151"/>
      <c r="AM32" s="1151"/>
      <c r="AN32" s="1151"/>
      <c r="AO32" s="1151"/>
      <c r="AP32" s="1151"/>
      <c r="AQ32" s="1151"/>
      <c r="AR32" s="1151"/>
      <c r="AS32" s="1151"/>
      <c r="AT32" s="1151"/>
      <c r="AU32" s="1151"/>
      <c r="AV32" s="1151"/>
      <c r="AW32" s="1151"/>
      <c r="AX32" s="1151"/>
      <c r="AY32" s="1151"/>
      <c r="AZ32" s="1151"/>
      <c r="BA32" s="1151"/>
      <c r="BB32" s="1151"/>
      <c r="BC32" s="1151"/>
      <c r="BD32" s="1151"/>
      <c r="BE32" s="1151"/>
      <c r="BF32" s="1151"/>
      <c r="BG32" s="1151"/>
      <c r="BH32" s="1151"/>
      <c r="BI32" s="1151"/>
      <c r="BJ32" s="1151"/>
      <c r="BK32" s="1151"/>
      <c r="BL32" s="1151"/>
      <c r="BM32" s="1151"/>
      <c r="BN32" s="1151"/>
      <c r="BO32" s="1151"/>
      <c r="BP32" s="1151"/>
      <c r="BQ32" s="1151"/>
      <c r="BR32" s="1151"/>
      <c r="BS32" s="1151"/>
      <c r="BT32" s="1151"/>
      <c r="BU32" s="1151"/>
      <c r="BV32" s="1151"/>
      <c r="BW32" s="1151"/>
      <c r="BX32" s="1151"/>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81"/>
      <c r="X34" s="1181"/>
      <c r="Y34" s="410"/>
      <c r="Z34" s="1181"/>
      <c r="AA34" s="118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3</v>
      </c>
      <c r="BR34" s="1181" t="s">
        <v>512</v>
      </c>
      <c r="BS34" s="1181"/>
      <c r="BT34" s="411">
        <v>2</v>
      </c>
      <c r="BU34" s="1181" t="s">
        <v>513</v>
      </c>
      <c r="BV34" s="1181"/>
      <c r="BW34" s="410" t="s">
        <v>55</v>
      </c>
      <c r="BX34" s="463"/>
    </row>
    <row r="35" spans="1:77" s="462" customFormat="1" ht="28.5">
      <c r="A35" s="1158" t="s">
        <v>585</v>
      </c>
      <c r="B35" s="1158"/>
      <c r="C35" s="1158"/>
      <c r="D35" s="1158"/>
      <c r="E35" s="1158"/>
      <c r="F35" s="1158"/>
      <c r="G35" s="1158"/>
      <c r="H35" s="1158"/>
      <c r="I35" s="1158"/>
      <c r="J35" s="1158"/>
      <c r="K35" s="1158"/>
      <c r="L35" s="1158"/>
      <c r="M35" s="1158"/>
      <c r="N35" s="1158"/>
      <c r="O35" s="1158"/>
      <c r="P35" s="1158"/>
      <c r="Q35" s="1158"/>
      <c r="R35" s="1158"/>
      <c r="S35" s="1158"/>
      <c r="T35" s="1158"/>
      <c r="U35" s="1158"/>
      <c r="V35" s="1158"/>
      <c r="W35" s="1158"/>
      <c r="X35" s="1158"/>
      <c r="Y35" s="1158"/>
      <c r="Z35" s="1158"/>
      <c r="AA35" s="1158"/>
      <c r="AB35" s="1158"/>
      <c r="AC35" s="1158"/>
      <c r="AD35" s="1158"/>
      <c r="AE35" s="1158"/>
      <c r="AF35" s="1158"/>
      <c r="AG35" s="1158"/>
      <c r="AH35" s="1158"/>
      <c r="AI35" s="1158"/>
      <c r="AJ35" s="1158"/>
      <c r="AK35" s="1158"/>
      <c r="AL35" s="1158"/>
      <c r="AM35" s="1158"/>
      <c r="AN35" s="1158"/>
      <c r="AO35" s="1158"/>
      <c r="AP35" s="1158"/>
      <c r="AQ35" s="1158"/>
      <c r="AR35" s="1158"/>
      <c r="AS35" s="1158"/>
      <c r="AT35" s="1158"/>
      <c r="AU35" s="1158"/>
      <c r="AV35" s="1158"/>
      <c r="AW35" s="1158"/>
      <c r="AX35" s="1158"/>
      <c r="AY35" s="1158"/>
      <c r="AZ35" s="1158"/>
      <c r="BA35" s="1158"/>
      <c r="BB35" s="1158"/>
      <c r="BC35" s="1158"/>
      <c r="BD35" s="1158"/>
      <c r="BE35" s="1158"/>
      <c r="BF35" s="1158"/>
      <c r="BG35" s="1158"/>
      <c r="BH35" s="1158"/>
      <c r="BI35" s="1158"/>
      <c r="BJ35" s="1158"/>
      <c r="BK35" s="1158"/>
      <c r="BL35" s="1158"/>
      <c r="BM35" s="1158"/>
      <c r="BN35" s="1158"/>
      <c r="BO35" s="1158"/>
      <c r="BP35" s="1158"/>
      <c r="BQ35" s="1158"/>
      <c r="BR35" s="1158"/>
      <c r="BS35" s="1158"/>
      <c r="BT35" s="1158"/>
      <c r="BU35" s="1158"/>
      <c r="BV35" s="1158"/>
      <c r="BW35" s="1158"/>
      <c r="BX35" s="1158"/>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159" t="s">
        <v>582</v>
      </c>
      <c r="BK36" s="1159"/>
      <c r="BL36" s="1159"/>
      <c r="BM36" s="1159"/>
      <c r="BN36" s="1159"/>
      <c r="BO36" s="1159"/>
      <c r="BP36" s="1160" t="str">
        <f>$BI$6</f>
        <v/>
      </c>
      <c r="BQ36" s="1160"/>
      <c r="BR36" s="1160"/>
      <c r="BS36" s="1160"/>
      <c r="BT36" s="1160"/>
      <c r="BU36" s="1160"/>
      <c r="BV36" s="1160"/>
      <c r="BW36" s="1160"/>
      <c r="BX36" s="1160"/>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161" t="s">
        <v>566</v>
      </c>
      <c r="C38" s="1161"/>
      <c r="D38" s="1161"/>
      <c r="E38" s="1161"/>
      <c r="F38" s="1161"/>
      <c r="G38" s="1161"/>
      <c r="H38" s="1161"/>
      <c r="I38" s="1161"/>
      <c r="J38" s="1161"/>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162" t="s">
        <v>567</v>
      </c>
      <c r="B39" s="1163"/>
      <c r="C39" s="1166" t="s">
        <v>568</v>
      </c>
      <c r="D39" s="1166"/>
      <c r="E39" s="1166"/>
      <c r="F39" s="1166"/>
      <c r="G39" s="1166"/>
      <c r="H39" s="1166"/>
      <c r="I39" s="1166"/>
      <c r="J39" s="1166"/>
      <c r="K39" s="1166"/>
      <c r="L39" s="1166"/>
      <c r="M39" s="1166" t="s">
        <v>569</v>
      </c>
      <c r="N39" s="1166"/>
      <c r="O39" s="1166"/>
      <c r="P39" s="1166"/>
      <c r="Q39" s="1166"/>
      <c r="R39" s="1166"/>
      <c r="S39" s="1166"/>
      <c r="T39" s="1166"/>
      <c r="U39" s="1166"/>
      <c r="V39" s="1166"/>
      <c r="W39" s="1166"/>
      <c r="X39" s="1166"/>
      <c r="Y39" s="1166"/>
      <c r="Z39" s="1166" t="s">
        <v>570</v>
      </c>
      <c r="AA39" s="1166"/>
      <c r="AB39" s="1166"/>
      <c r="AC39" s="1166"/>
      <c r="AD39" s="1166"/>
      <c r="AE39" s="1166"/>
      <c r="AF39" s="1166"/>
      <c r="AG39" s="1166" t="s">
        <v>571</v>
      </c>
      <c r="AH39" s="1166"/>
      <c r="AI39" s="1166"/>
      <c r="AJ39" s="1166"/>
      <c r="AK39" s="1166"/>
      <c r="AL39" s="1166"/>
      <c r="AM39" s="1166"/>
      <c r="AN39" s="1166" t="s">
        <v>572</v>
      </c>
      <c r="AO39" s="1166"/>
      <c r="AP39" s="1166"/>
      <c r="AQ39" s="1166"/>
      <c r="AR39" s="1166"/>
      <c r="AS39" s="1166"/>
      <c r="AT39" s="1166"/>
      <c r="AU39" s="1166" t="s">
        <v>573</v>
      </c>
      <c r="AV39" s="1166"/>
      <c r="AW39" s="1166"/>
      <c r="AX39" s="1166"/>
      <c r="AY39" s="1166"/>
      <c r="AZ39" s="1166"/>
      <c r="BA39" s="1166"/>
      <c r="BB39" s="1168" t="s">
        <v>574</v>
      </c>
      <c r="BC39" s="1169"/>
      <c r="BD39" s="1169"/>
      <c r="BE39" s="1169"/>
      <c r="BF39" s="1169"/>
      <c r="BG39" s="1169"/>
      <c r="BH39" s="1169"/>
      <c r="BI39" s="1169"/>
      <c r="BJ39" s="1169"/>
      <c r="BK39" s="1169"/>
      <c r="BL39" s="1169"/>
      <c r="BM39" s="1169"/>
      <c r="BN39" s="1169"/>
      <c r="BO39" s="1170"/>
      <c r="BP39" s="1173" t="s">
        <v>575</v>
      </c>
      <c r="BQ39" s="1169"/>
      <c r="BR39" s="1169"/>
      <c r="BS39" s="1170"/>
      <c r="BT39" s="1174" t="s">
        <v>576</v>
      </c>
      <c r="BU39" s="1174"/>
      <c r="BV39" s="1174"/>
      <c r="BW39" s="1174"/>
      <c r="BX39" s="1175"/>
      <c r="BY39" s="454"/>
    </row>
    <row r="40" spans="1:77" ht="28.5" customHeight="1">
      <c r="A40" s="1164"/>
      <c r="B40" s="1165"/>
      <c r="C40" s="1167"/>
      <c r="D40" s="1167"/>
      <c r="E40" s="1167"/>
      <c r="F40" s="1167"/>
      <c r="G40" s="1167"/>
      <c r="H40" s="1167"/>
      <c r="I40" s="1167"/>
      <c r="J40" s="1167"/>
      <c r="K40" s="1167"/>
      <c r="L40" s="1167"/>
      <c r="M40" s="1178" t="s">
        <v>577</v>
      </c>
      <c r="N40" s="1179"/>
      <c r="O40" s="1179"/>
      <c r="P40" s="1179"/>
      <c r="Q40" s="1179"/>
      <c r="R40" s="1179"/>
      <c r="S40" s="456" t="s">
        <v>287</v>
      </c>
      <c r="T40" s="1179" t="s">
        <v>578</v>
      </c>
      <c r="U40" s="1179"/>
      <c r="V40" s="1179"/>
      <c r="W40" s="1179"/>
      <c r="X40" s="1179"/>
      <c r="Y40" s="1180"/>
      <c r="Z40" s="1167"/>
      <c r="AA40" s="1167"/>
      <c r="AB40" s="1167"/>
      <c r="AC40" s="1167"/>
      <c r="AD40" s="1167"/>
      <c r="AE40" s="1167"/>
      <c r="AF40" s="1167"/>
      <c r="AG40" s="1167"/>
      <c r="AH40" s="1167"/>
      <c r="AI40" s="1167"/>
      <c r="AJ40" s="1167"/>
      <c r="AK40" s="1167"/>
      <c r="AL40" s="1167"/>
      <c r="AM40" s="1167"/>
      <c r="AN40" s="1167"/>
      <c r="AO40" s="1167"/>
      <c r="AP40" s="1167"/>
      <c r="AQ40" s="1167"/>
      <c r="AR40" s="1167"/>
      <c r="AS40" s="1167"/>
      <c r="AT40" s="1167"/>
      <c r="AU40" s="1167"/>
      <c r="AV40" s="1167"/>
      <c r="AW40" s="1167"/>
      <c r="AX40" s="1167"/>
      <c r="AY40" s="1167"/>
      <c r="AZ40" s="1167"/>
      <c r="BA40" s="1167"/>
      <c r="BB40" s="1171"/>
      <c r="BC40" s="1172"/>
      <c r="BD40" s="1172"/>
      <c r="BE40" s="1172"/>
      <c r="BF40" s="1172"/>
      <c r="BG40" s="1172"/>
      <c r="BH40" s="1172"/>
      <c r="BI40" s="1172"/>
      <c r="BJ40" s="1172"/>
      <c r="BK40" s="1172"/>
      <c r="BL40" s="1172"/>
      <c r="BM40" s="1172"/>
      <c r="BN40" s="1172"/>
      <c r="BO40" s="1165"/>
      <c r="BP40" s="1171"/>
      <c r="BQ40" s="1172"/>
      <c r="BR40" s="1172"/>
      <c r="BS40" s="1165"/>
      <c r="BT40" s="1176"/>
      <c r="BU40" s="1176"/>
      <c r="BV40" s="1176"/>
      <c r="BW40" s="1176"/>
      <c r="BX40" s="1177"/>
    </row>
    <row r="41" spans="1:77" ht="40.15" customHeight="1">
      <c r="A41" s="1152">
        <v>6</v>
      </c>
      <c r="B41" s="1153"/>
      <c r="C41" s="1154">
        <v>11</v>
      </c>
      <c r="D41" s="1141"/>
      <c r="E41" s="457" t="s">
        <v>579</v>
      </c>
      <c r="F41" s="1144">
        <v>4</v>
      </c>
      <c r="G41" s="1144"/>
      <c r="H41" s="457" t="s">
        <v>158</v>
      </c>
      <c r="I41" s="1155" t="s">
        <v>213</v>
      </c>
      <c r="J41" s="1155"/>
      <c r="K41" s="1156" t="s">
        <v>154</v>
      </c>
      <c r="L41" s="1157"/>
      <c r="M41" s="1141">
        <v>9</v>
      </c>
      <c r="N41" s="1142"/>
      <c r="O41" s="457" t="s">
        <v>153</v>
      </c>
      <c r="P41" s="1144">
        <v>30</v>
      </c>
      <c r="Q41" s="1144"/>
      <c r="R41" s="457" t="s">
        <v>148</v>
      </c>
      <c r="S41" s="458" t="s">
        <v>287</v>
      </c>
      <c r="T41" s="1142">
        <v>16</v>
      </c>
      <c r="U41" s="1142"/>
      <c r="V41" s="457" t="s">
        <v>153</v>
      </c>
      <c r="W41" s="1144">
        <v>30</v>
      </c>
      <c r="X41" s="1144"/>
      <c r="Y41" s="459" t="s">
        <v>148</v>
      </c>
      <c r="Z41" s="1141">
        <v>1</v>
      </c>
      <c r="AA41" s="1142"/>
      <c r="AB41" s="1143" t="s">
        <v>147</v>
      </c>
      <c r="AC41" s="1143"/>
      <c r="AD41" s="1144">
        <v>0</v>
      </c>
      <c r="AE41" s="1144"/>
      <c r="AF41" s="459" t="s">
        <v>148</v>
      </c>
      <c r="AG41" s="1141">
        <v>6</v>
      </c>
      <c r="AH41" s="1142"/>
      <c r="AI41" s="1143" t="s">
        <v>147</v>
      </c>
      <c r="AJ41" s="1143"/>
      <c r="AK41" s="1144">
        <v>0</v>
      </c>
      <c r="AL41" s="1144"/>
      <c r="AM41" s="459" t="s">
        <v>148</v>
      </c>
      <c r="AN41" s="1141">
        <v>6</v>
      </c>
      <c r="AO41" s="1142"/>
      <c r="AP41" s="1143" t="s">
        <v>147</v>
      </c>
      <c r="AQ41" s="1143"/>
      <c r="AR41" s="1144">
        <v>0</v>
      </c>
      <c r="AS41" s="1144"/>
      <c r="AT41" s="459" t="s">
        <v>148</v>
      </c>
      <c r="AU41" s="1141">
        <v>6</v>
      </c>
      <c r="AV41" s="1142"/>
      <c r="AW41" s="1143" t="s">
        <v>147</v>
      </c>
      <c r="AX41" s="1143"/>
      <c r="AY41" s="1144">
        <v>0</v>
      </c>
      <c r="AZ41" s="1144"/>
      <c r="BA41" s="459" t="s">
        <v>148</v>
      </c>
      <c r="BB41" s="1145" t="s">
        <v>337</v>
      </c>
      <c r="BC41" s="1145"/>
      <c r="BD41" s="1145"/>
      <c r="BE41" s="1145"/>
      <c r="BF41" s="1145"/>
      <c r="BG41" s="1145"/>
      <c r="BH41" s="1145"/>
      <c r="BI41" s="1145"/>
      <c r="BJ41" s="1145"/>
      <c r="BK41" s="1145"/>
      <c r="BL41" s="1145"/>
      <c r="BM41" s="1145"/>
      <c r="BN41" s="1145"/>
      <c r="BO41" s="1145"/>
      <c r="BP41" s="1146"/>
      <c r="BQ41" s="1144"/>
      <c r="BR41" s="1144"/>
      <c r="BS41" s="1147"/>
      <c r="BT41" s="1148"/>
      <c r="BU41" s="1149"/>
      <c r="BV41" s="1149"/>
      <c r="BW41" s="1149"/>
      <c r="BX41" s="1150"/>
    </row>
    <row r="42" spans="1:77" ht="40.15" customHeight="1">
      <c r="A42" s="1152">
        <v>7</v>
      </c>
      <c r="B42" s="1153"/>
      <c r="C42" s="1154">
        <v>11</v>
      </c>
      <c r="D42" s="1141"/>
      <c r="E42" s="457" t="s">
        <v>579</v>
      </c>
      <c r="F42" s="1144">
        <v>7</v>
      </c>
      <c r="G42" s="1144"/>
      <c r="H42" s="457" t="s">
        <v>158</v>
      </c>
      <c r="I42" s="1155" t="s">
        <v>216</v>
      </c>
      <c r="J42" s="1155"/>
      <c r="K42" s="1156" t="s">
        <v>154</v>
      </c>
      <c r="L42" s="1157"/>
      <c r="M42" s="1141">
        <v>9</v>
      </c>
      <c r="N42" s="1142"/>
      <c r="O42" s="457" t="s">
        <v>153</v>
      </c>
      <c r="P42" s="1144">
        <v>30</v>
      </c>
      <c r="Q42" s="1144"/>
      <c r="R42" s="457" t="s">
        <v>148</v>
      </c>
      <c r="S42" s="458" t="s">
        <v>287</v>
      </c>
      <c r="T42" s="1142">
        <v>16</v>
      </c>
      <c r="U42" s="1142"/>
      <c r="V42" s="457" t="s">
        <v>153</v>
      </c>
      <c r="W42" s="1144">
        <v>30</v>
      </c>
      <c r="X42" s="1144"/>
      <c r="Y42" s="459" t="s">
        <v>148</v>
      </c>
      <c r="Z42" s="1141">
        <v>1</v>
      </c>
      <c r="AA42" s="1142"/>
      <c r="AB42" s="1143" t="s">
        <v>147</v>
      </c>
      <c r="AC42" s="1143"/>
      <c r="AD42" s="1144">
        <v>0</v>
      </c>
      <c r="AE42" s="1144"/>
      <c r="AF42" s="459" t="s">
        <v>148</v>
      </c>
      <c r="AG42" s="1141">
        <v>6</v>
      </c>
      <c r="AH42" s="1142"/>
      <c r="AI42" s="1143" t="s">
        <v>147</v>
      </c>
      <c r="AJ42" s="1143"/>
      <c r="AK42" s="1144">
        <v>0</v>
      </c>
      <c r="AL42" s="1144"/>
      <c r="AM42" s="459" t="s">
        <v>148</v>
      </c>
      <c r="AN42" s="1141">
        <v>6</v>
      </c>
      <c r="AO42" s="1142"/>
      <c r="AP42" s="1143" t="s">
        <v>147</v>
      </c>
      <c r="AQ42" s="1143"/>
      <c r="AR42" s="1144">
        <v>0</v>
      </c>
      <c r="AS42" s="1144"/>
      <c r="AT42" s="459" t="s">
        <v>148</v>
      </c>
      <c r="AU42" s="1141">
        <v>6</v>
      </c>
      <c r="AV42" s="1142"/>
      <c r="AW42" s="1143" t="s">
        <v>147</v>
      </c>
      <c r="AX42" s="1143"/>
      <c r="AY42" s="1144">
        <v>0</v>
      </c>
      <c r="AZ42" s="1144"/>
      <c r="BA42" s="459" t="s">
        <v>148</v>
      </c>
      <c r="BB42" s="1145" t="s">
        <v>337</v>
      </c>
      <c r="BC42" s="1145"/>
      <c r="BD42" s="1145"/>
      <c r="BE42" s="1145"/>
      <c r="BF42" s="1145"/>
      <c r="BG42" s="1145"/>
      <c r="BH42" s="1145"/>
      <c r="BI42" s="1145"/>
      <c r="BJ42" s="1145"/>
      <c r="BK42" s="1145"/>
      <c r="BL42" s="1145"/>
      <c r="BM42" s="1145"/>
      <c r="BN42" s="1145"/>
      <c r="BO42" s="1145"/>
      <c r="BP42" s="1146"/>
      <c r="BQ42" s="1144"/>
      <c r="BR42" s="1144"/>
      <c r="BS42" s="1147"/>
      <c r="BT42" s="1148"/>
      <c r="BU42" s="1149"/>
      <c r="BV42" s="1149"/>
      <c r="BW42" s="1149"/>
      <c r="BX42" s="1150"/>
    </row>
    <row r="43" spans="1:77" ht="40.15" customHeight="1">
      <c r="A43" s="1152">
        <v>8</v>
      </c>
      <c r="B43" s="1153"/>
      <c r="C43" s="1154">
        <v>11</v>
      </c>
      <c r="D43" s="1141"/>
      <c r="E43" s="457" t="s">
        <v>579</v>
      </c>
      <c r="F43" s="1144">
        <v>12</v>
      </c>
      <c r="G43" s="1144"/>
      <c r="H43" s="457" t="s">
        <v>158</v>
      </c>
      <c r="I43" s="1155" t="s">
        <v>214</v>
      </c>
      <c r="J43" s="1155"/>
      <c r="K43" s="1156" t="s">
        <v>154</v>
      </c>
      <c r="L43" s="1157"/>
      <c r="M43" s="1141">
        <v>9</v>
      </c>
      <c r="N43" s="1142"/>
      <c r="O43" s="457" t="s">
        <v>153</v>
      </c>
      <c r="P43" s="1144">
        <v>30</v>
      </c>
      <c r="Q43" s="1144"/>
      <c r="R43" s="457" t="s">
        <v>148</v>
      </c>
      <c r="S43" s="458" t="s">
        <v>287</v>
      </c>
      <c r="T43" s="1142">
        <v>16</v>
      </c>
      <c r="U43" s="1142"/>
      <c r="V43" s="457" t="s">
        <v>153</v>
      </c>
      <c r="W43" s="1144">
        <v>30</v>
      </c>
      <c r="X43" s="1144"/>
      <c r="Y43" s="459" t="s">
        <v>148</v>
      </c>
      <c r="Z43" s="1141">
        <v>1</v>
      </c>
      <c r="AA43" s="1142"/>
      <c r="AB43" s="1143" t="s">
        <v>147</v>
      </c>
      <c r="AC43" s="1143"/>
      <c r="AD43" s="1144">
        <v>0</v>
      </c>
      <c r="AE43" s="1144"/>
      <c r="AF43" s="459" t="s">
        <v>148</v>
      </c>
      <c r="AG43" s="1141">
        <v>6</v>
      </c>
      <c r="AH43" s="1142"/>
      <c r="AI43" s="1143" t="s">
        <v>147</v>
      </c>
      <c r="AJ43" s="1143"/>
      <c r="AK43" s="1144">
        <v>0</v>
      </c>
      <c r="AL43" s="1144"/>
      <c r="AM43" s="459" t="s">
        <v>148</v>
      </c>
      <c r="AN43" s="1141">
        <v>6</v>
      </c>
      <c r="AO43" s="1142"/>
      <c r="AP43" s="1143" t="s">
        <v>147</v>
      </c>
      <c r="AQ43" s="1143"/>
      <c r="AR43" s="1144">
        <v>0</v>
      </c>
      <c r="AS43" s="1144"/>
      <c r="AT43" s="459" t="s">
        <v>148</v>
      </c>
      <c r="AU43" s="1141">
        <v>6</v>
      </c>
      <c r="AV43" s="1142"/>
      <c r="AW43" s="1143" t="s">
        <v>147</v>
      </c>
      <c r="AX43" s="1143"/>
      <c r="AY43" s="1144">
        <v>0</v>
      </c>
      <c r="AZ43" s="1144"/>
      <c r="BA43" s="459" t="s">
        <v>148</v>
      </c>
      <c r="BB43" s="1145" t="s">
        <v>337</v>
      </c>
      <c r="BC43" s="1145"/>
      <c r="BD43" s="1145"/>
      <c r="BE43" s="1145"/>
      <c r="BF43" s="1145"/>
      <c r="BG43" s="1145"/>
      <c r="BH43" s="1145"/>
      <c r="BI43" s="1145"/>
      <c r="BJ43" s="1145"/>
      <c r="BK43" s="1145"/>
      <c r="BL43" s="1145"/>
      <c r="BM43" s="1145"/>
      <c r="BN43" s="1145"/>
      <c r="BO43" s="1145"/>
      <c r="BP43" s="1146"/>
      <c r="BQ43" s="1144"/>
      <c r="BR43" s="1144"/>
      <c r="BS43" s="1147"/>
      <c r="BT43" s="1148"/>
      <c r="BU43" s="1149"/>
      <c r="BV43" s="1149"/>
      <c r="BW43" s="1149"/>
      <c r="BX43" s="1150"/>
    </row>
    <row r="44" spans="1:77" ht="40.15" customHeight="1">
      <c r="A44" s="1152">
        <v>9</v>
      </c>
      <c r="B44" s="1153"/>
      <c r="C44" s="1154">
        <v>11</v>
      </c>
      <c r="D44" s="1141"/>
      <c r="E44" s="457" t="s">
        <v>579</v>
      </c>
      <c r="F44" s="1144">
        <v>14</v>
      </c>
      <c r="G44" s="1144"/>
      <c r="H44" s="457" t="s">
        <v>158</v>
      </c>
      <c r="I44" s="1155" t="s">
        <v>216</v>
      </c>
      <c r="J44" s="1155"/>
      <c r="K44" s="1156" t="s">
        <v>154</v>
      </c>
      <c r="L44" s="1157"/>
      <c r="M44" s="1141">
        <v>9</v>
      </c>
      <c r="N44" s="1142"/>
      <c r="O44" s="457" t="s">
        <v>153</v>
      </c>
      <c r="P44" s="1144">
        <v>30</v>
      </c>
      <c r="Q44" s="1144"/>
      <c r="R44" s="457" t="s">
        <v>148</v>
      </c>
      <c r="S44" s="458" t="s">
        <v>287</v>
      </c>
      <c r="T44" s="1142">
        <v>16</v>
      </c>
      <c r="U44" s="1142"/>
      <c r="V44" s="457" t="s">
        <v>153</v>
      </c>
      <c r="W44" s="1144">
        <v>30</v>
      </c>
      <c r="X44" s="1144"/>
      <c r="Y44" s="459" t="s">
        <v>148</v>
      </c>
      <c r="Z44" s="1141">
        <v>1</v>
      </c>
      <c r="AA44" s="1142"/>
      <c r="AB44" s="1143" t="s">
        <v>147</v>
      </c>
      <c r="AC44" s="1143"/>
      <c r="AD44" s="1144">
        <v>0</v>
      </c>
      <c r="AE44" s="1144"/>
      <c r="AF44" s="459" t="s">
        <v>148</v>
      </c>
      <c r="AG44" s="1141">
        <v>6</v>
      </c>
      <c r="AH44" s="1142"/>
      <c r="AI44" s="1143" t="s">
        <v>147</v>
      </c>
      <c r="AJ44" s="1143"/>
      <c r="AK44" s="1144">
        <v>0</v>
      </c>
      <c r="AL44" s="1144"/>
      <c r="AM44" s="459" t="s">
        <v>148</v>
      </c>
      <c r="AN44" s="1141">
        <v>6</v>
      </c>
      <c r="AO44" s="1142"/>
      <c r="AP44" s="1143" t="s">
        <v>147</v>
      </c>
      <c r="AQ44" s="1143"/>
      <c r="AR44" s="1144">
        <v>0</v>
      </c>
      <c r="AS44" s="1144"/>
      <c r="AT44" s="459" t="s">
        <v>148</v>
      </c>
      <c r="AU44" s="1141">
        <v>6</v>
      </c>
      <c r="AV44" s="1142"/>
      <c r="AW44" s="1143" t="s">
        <v>147</v>
      </c>
      <c r="AX44" s="1143"/>
      <c r="AY44" s="1144">
        <v>0</v>
      </c>
      <c r="AZ44" s="1144"/>
      <c r="BA44" s="459" t="s">
        <v>148</v>
      </c>
      <c r="BB44" s="1145" t="s">
        <v>337</v>
      </c>
      <c r="BC44" s="1145"/>
      <c r="BD44" s="1145"/>
      <c r="BE44" s="1145"/>
      <c r="BF44" s="1145"/>
      <c r="BG44" s="1145"/>
      <c r="BH44" s="1145"/>
      <c r="BI44" s="1145"/>
      <c r="BJ44" s="1145"/>
      <c r="BK44" s="1145"/>
      <c r="BL44" s="1145"/>
      <c r="BM44" s="1145"/>
      <c r="BN44" s="1145"/>
      <c r="BO44" s="1145"/>
      <c r="BP44" s="1146"/>
      <c r="BQ44" s="1144"/>
      <c r="BR44" s="1144"/>
      <c r="BS44" s="1147"/>
      <c r="BT44" s="1148"/>
      <c r="BU44" s="1149"/>
      <c r="BV44" s="1149"/>
      <c r="BW44" s="1149"/>
      <c r="BX44" s="1150"/>
    </row>
    <row r="45" spans="1:77" ht="40.15" customHeight="1">
      <c r="A45" s="1152">
        <v>10</v>
      </c>
      <c r="B45" s="1153"/>
      <c r="C45" s="1154">
        <v>11</v>
      </c>
      <c r="D45" s="1141"/>
      <c r="E45" s="457" t="s">
        <v>579</v>
      </c>
      <c r="F45" s="1144">
        <v>17</v>
      </c>
      <c r="G45" s="1144"/>
      <c r="H45" s="457" t="s">
        <v>158</v>
      </c>
      <c r="I45" s="1155" t="s">
        <v>212</v>
      </c>
      <c r="J45" s="1155"/>
      <c r="K45" s="1156" t="s">
        <v>154</v>
      </c>
      <c r="L45" s="1157"/>
      <c r="M45" s="1141">
        <v>9</v>
      </c>
      <c r="N45" s="1142"/>
      <c r="O45" s="457" t="s">
        <v>153</v>
      </c>
      <c r="P45" s="1144">
        <v>30</v>
      </c>
      <c r="Q45" s="1144"/>
      <c r="R45" s="457" t="s">
        <v>148</v>
      </c>
      <c r="S45" s="458" t="s">
        <v>287</v>
      </c>
      <c r="T45" s="1142">
        <v>16</v>
      </c>
      <c r="U45" s="1142"/>
      <c r="V45" s="457" t="s">
        <v>153</v>
      </c>
      <c r="W45" s="1144">
        <v>30</v>
      </c>
      <c r="X45" s="1144"/>
      <c r="Y45" s="459" t="s">
        <v>148</v>
      </c>
      <c r="Z45" s="1141">
        <v>1</v>
      </c>
      <c r="AA45" s="1142"/>
      <c r="AB45" s="1143" t="s">
        <v>147</v>
      </c>
      <c r="AC45" s="1143"/>
      <c r="AD45" s="1144">
        <v>0</v>
      </c>
      <c r="AE45" s="1144"/>
      <c r="AF45" s="459" t="s">
        <v>148</v>
      </c>
      <c r="AG45" s="1141">
        <v>6</v>
      </c>
      <c r="AH45" s="1142"/>
      <c r="AI45" s="1143" t="s">
        <v>147</v>
      </c>
      <c r="AJ45" s="1143"/>
      <c r="AK45" s="1144">
        <v>0</v>
      </c>
      <c r="AL45" s="1144"/>
      <c r="AM45" s="459" t="s">
        <v>148</v>
      </c>
      <c r="AN45" s="1141">
        <v>6</v>
      </c>
      <c r="AO45" s="1142"/>
      <c r="AP45" s="1143" t="s">
        <v>147</v>
      </c>
      <c r="AQ45" s="1143"/>
      <c r="AR45" s="1144">
        <v>0</v>
      </c>
      <c r="AS45" s="1144"/>
      <c r="AT45" s="459" t="s">
        <v>148</v>
      </c>
      <c r="AU45" s="1141">
        <v>6</v>
      </c>
      <c r="AV45" s="1142"/>
      <c r="AW45" s="1143" t="s">
        <v>147</v>
      </c>
      <c r="AX45" s="1143"/>
      <c r="AY45" s="1144">
        <v>0</v>
      </c>
      <c r="AZ45" s="1144"/>
      <c r="BA45" s="459" t="s">
        <v>148</v>
      </c>
      <c r="BB45" s="1145" t="s">
        <v>337</v>
      </c>
      <c r="BC45" s="1145"/>
      <c r="BD45" s="1145"/>
      <c r="BE45" s="1145"/>
      <c r="BF45" s="1145"/>
      <c r="BG45" s="1145"/>
      <c r="BH45" s="1145"/>
      <c r="BI45" s="1145"/>
      <c r="BJ45" s="1145"/>
      <c r="BK45" s="1145"/>
      <c r="BL45" s="1145"/>
      <c r="BM45" s="1145"/>
      <c r="BN45" s="1145"/>
      <c r="BO45" s="1145"/>
      <c r="BP45" s="1146"/>
      <c r="BQ45" s="1144"/>
      <c r="BR45" s="1144"/>
      <c r="BS45" s="1147"/>
      <c r="BT45" s="1148"/>
      <c r="BU45" s="1149"/>
      <c r="BV45" s="1149"/>
      <c r="BW45" s="1149"/>
      <c r="BX45" s="1150"/>
    </row>
    <row r="46" spans="1:77" ht="40.15" customHeight="1">
      <c r="A46" s="1152">
        <v>11</v>
      </c>
      <c r="B46" s="1153"/>
      <c r="C46" s="1154">
        <v>11</v>
      </c>
      <c r="D46" s="1141"/>
      <c r="E46" s="457" t="s">
        <v>579</v>
      </c>
      <c r="F46" s="1144">
        <v>19</v>
      </c>
      <c r="G46" s="1144"/>
      <c r="H46" s="457" t="s">
        <v>158</v>
      </c>
      <c r="I46" s="1155" t="s">
        <v>214</v>
      </c>
      <c r="J46" s="1155"/>
      <c r="K46" s="1156" t="s">
        <v>154</v>
      </c>
      <c r="L46" s="1157"/>
      <c r="M46" s="1141">
        <v>9</v>
      </c>
      <c r="N46" s="1142"/>
      <c r="O46" s="457" t="s">
        <v>153</v>
      </c>
      <c r="P46" s="1144">
        <v>30</v>
      </c>
      <c r="Q46" s="1144"/>
      <c r="R46" s="457" t="s">
        <v>148</v>
      </c>
      <c r="S46" s="458" t="s">
        <v>287</v>
      </c>
      <c r="T46" s="1142">
        <v>16</v>
      </c>
      <c r="U46" s="1142"/>
      <c r="V46" s="457" t="s">
        <v>153</v>
      </c>
      <c r="W46" s="1144">
        <v>30</v>
      </c>
      <c r="X46" s="1144"/>
      <c r="Y46" s="459" t="s">
        <v>148</v>
      </c>
      <c r="Z46" s="1141">
        <v>1</v>
      </c>
      <c r="AA46" s="1142"/>
      <c r="AB46" s="1143" t="s">
        <v>147</v>
      </c>
      <c r="AC46" s="1143"/>
      <c r="AD46" s="1144">
        <v>0</v>
      </c>
      <c r="AE46" s="1144"/>
      <c r="AF46" s="459" t="s">
        <v>148</v>
      </c>
      <c r="AG46" s="1141">
        <v>6</v>
      </c>
      <c r="AH46" s="1142"/>
      <c r="AI46" s="1143" t="s">
        <v>147</v>
      </c>
      <c r="AJ46" s="1143"/>
      <c r="AK46" s="1144">
        <v>0</v>
      </c>
      <c r="AL46" s="1144"/>
      <c r="AM46" s="459" t="s">
        <v>148</v>
      </c>
      <c r="AN46" s="1141">
        <v>6</v>
      </c>
      <c r="AO46" s="1142"/>
      <c r="AP46" s="1143" t="s">
        <v>147</v>
      </c>
      <c r="AQ46" s="1143"/>
      <c r="AR46" s="1144">
        <v>0</v>
      </c>
      <c r="AS46" s="1144"/>
      <c r="AT46" s="459" t="s">
        <v>148</v>
      </c>
      <c r="AU46" s="1141">
        <v>6</v>
      </c>
      <c r="AV46" s="1142"/>
      <c r="AW46" s="1143" t="s">
        <v>147</v>
      </c>
      <c r="AX46" s="1143"/>
      <c r="AY46" s="1144">
        <v>0</v>
      </c>
      <c r="AZ46" s="1144"/>
      <c r="BA46" s="459" t="s">
        <v>148</v>
      </c>
      <c r="BB46" s="1145" t="s">
        <v>337</v>
      </c>
      <c r="BC46" s="1145"/>
      <c r="BD46" s="1145"/>
      <c r="BE46" s="1145"/>
      <c r="BF46" s="1145"/>
      <c r="BG46" s="1145"/>
      <c r="BH46" s="1145"/>
      <c r="BI46" s="1145"/>
      <c r="BJ46" s="1145"/>
      <c r="BK46" s="1145"/>
      <c r="BL46" s="1145"/>
      <c r="BM46" s="1145"/>
      <c r="BN46" s="1145"/>
      <c r="BO46" s="1145"/>
      <c r="BP46" s="1146"/>
      <c r="BQ46" s="1144"/>
      <c r="BR46" s="1144"/>
      <c r="BS46" s="1147"/>
      <c r="BT46" s="1148"/>
      <c r="BU46" s="1149"/>
      <c r="BV46" s="1149"/>
      <c r="BW46" s="1149"/>
      <c r="BX46" s="1150"/>
    </row>
    <row r="47" spans="1:77" ht="40.15" customHeight="1">
      <c r="A47" s="1152">
        <v>12</v>
      </c>
      <c r="B47" s="1153"/>
      <c r="C47" s="1154">
        <v>11</v>
      </c>
      <c r="D47" s="1141"/>
      <c r="E47" s="457" t="s">
        <v>579</v>
      </c>
      <c r="F47" s="1144">
        <v>25</v>
      </c>
      <c r="G47" s="1144"/>
      <c r="H47" s="457" t="s">
        <v>158</v>
      </c>
      <c r="I47" s="1155" t="s">
        <v>688</v>
      </c>
      <c r="J47" s="1155"/>
      <c r="K47" s="1156" t="s">
        <v>154</v>
      </c>
      <c r="L47" s="1157"/>
      <c r="M47" s="1141">
        <v>9</v>
      </c>
      <c r="N47" s="1142"/>
      <c r="O47" s="457" t="s">
        <v>153</v>
      </c>
      <c r="P47" s="1144">
        <v>30</v>
      </c>
      <c r="Q47" s="1144"/>
      <c r="R47" s="457" t="s">
        <v>148</v>
      </c>
      <c r="S47" s="458" t="s">
        <v>287</v>
      </c>
      <c r="T47" s="1142">
        <v>16</v>
      </c>
      <c r="U47" s="1142"/>
      <c r="V47" s="457" t="s">
        <v>153</v>
      </c>
      <c r="W47" s="1144">
        <v>30</v>
      </c>
      <c r="X47" s="1144"/>
      <c r="Y47" s="459" t="s">
        <v>148</v>
      </c>
      <c r="Z47" s="1141">
        <v>1</v>
      </c>
      <c r="AA47" s="1142"/>
      <c r="AB47" s="1143" t="s">
        <v>147</v>
      </c>
      <c r="AC47" s="1143"/>
      <c r="AD47" s="1144">
        <v>0</v>
      </c>
      <c r="AE47" s="1144"/>
      <c r="AF47" s="459" t="s">
        <v>148</v>
      </c>
      <c r="AG47" s="1141">
        <v>6</v>
      </c>
      <c r="AH47" s="1142"/>
      <c r="AI47" s="1143" t="s">
        <v>147</v>
      </c>
      <c r="AJ47" s="1143"/>
      <c r="AK47" s="1144">
        <v>0</v>
      </c>
      <c r="AL47" s="1144"/>
      <c r="AM47" s="459" t="s">
        <v>148</v>
      </c>
      <c r="AN47" s="1141">
        <v>6</v>
      </c>
      <c r="AO47" s="1142"/>
      <c r="AP47" s="1143" t="s">
        <v>147</v>
      </c>
      <c r="AQ47" s="1143"/>
      <c r="AR47" s="1144">
        <v>0</v>
      </c>
      <c r="AS47" s="1144"/>
      <c r="AT47" s="459" t="s">
        <v>148</v>
      </c>
      <c r="AU47" s="1141">
        <v>6</v>
      </c>
      <c r="AV47" s="1142"/>
      <c r="AW47" s="1143" t="s">
        <v>147</v>
      </c>
      <c r="AX47" s="1143"/>
      <c r="AY47" s="1144">
        <v>0</v>
      </c>
      <c r="AZ47" s="1144"/>
      <c r="BA47" s="459" t="s">
        <v>148</v>
      </c>
      <c r="BB47" s="1145" t="s">
        <v>337</v>
      </c>
      <c r="BC47" s="1145"/>
      <c r="BD47" s="1145"/>
      <c r="BE47" s="1145"/>
      <c r="BF47" s="1145"/>
      <c r="BG47" s="1145"/>
      <c r="BH47" s="1145"/>
      <c r="BI47" s="1145"/>
      <c r="BJ47" s="1145"/>
      <c r="BK47" s="1145"/>
      <c r="BL47" s="1145"/>
      <c r="BM47" s="1145"/>
      <c r="BN47" s="1145"/>
      <c r="BO47" s="1145"/>
      <c r="BP47" s="1146"/>
      <c r="BQ47" s="1144"/>
      <c r="BR47" s="1144"/>
      <c r="BS47" s="1147"/>
      <c r="BT47" s="1148"/>
      <c r="BU47" s="1149"/>
      <c r="BV47" s="1149"/>
      <c r="BW47" s="1149"/>
      <c r="BX47" s="1150"/>
    </row>
    <row r="48" spans="1:77" ht="40.15" customHeight="1">
      <c r="A48" s="1152">
        <v>13</v>
      </c>
      <c r="B48" s="1153"/>
      <c r="C48" s="1154">
        <v>12</v>
      </c>
      <c r="D48" s="1141"/>
      <c r="E48" s="457" t="s">
        <v>579</v>
      </c>
      <c r="F48" s="1144">
        <v>2</v>
      </c>
      <c r="G48" s="1144"/>
      <c r="H48" s="457" t="s">
        <v>158</v>
      </c>
      <c r="I48" s="1155" t="s">
        <v>213</v>
      </c>
      <c r="J48" s="1155"/>
      <c r="K48" s="1156" t="s">
        <v>154</v>
      </c>
      <c r="L48" s="1157"/>
      <c r="M48" s="1141">
        <v>9</v>
      </c>
      <c r="N48" s="1142"/>
      <c r="O48" s="457" t="s">
        <v>153</v>
      </c>
      <c r="P48" s="1144">
        <v>30</v>
      </c>
      <c r="Q48" s="1144"/>
      <c r="R48" s="457" t="s">
        <v>148</v>
      </c>
      <c r="S48" s="458" t="s">
        <v>287</v>
      </c>
      <c r="T48" s="1142">
        <v>16</v>
      </c>
      <c r="U48" s="1142"/>
      <c r="V48" s="457" t="s">
        <v>153</v>
      </c>
      <c r="W48" s="1144">
        <v>30</v>
      </c>
      <c r="X48" s="1144"/>
      <c r="Y48" s="459" t="s">
        <v>148</v>
      </c>
      <c r="Z48" s="1141">
        <v>1</v>
      </c>
      <c r="AA48" s="1142"/>
      <c r="AB48" s="1143" t="s">
        <v>147</v>
      </c>
      <c r="AC48" s="1143"/>
      <c r="AD48" s="1144">
        <v>0</v>
      </c>
      <c r="AE48" s="1144"/>
      <c r="AF48" s="459" t="s">
        <v>148</v>
      </c>
      <c r="AG48" s="1141">
        <v>6</v>
      </c>
      <c r="AH48" s="1142"/>
      <c r="AI48" s="1143" t="s">
        <v>147</v>
      </c>
      <c r="AJ48" s="1143"/>
      <c r="AK48" s="1144">
        <v>0</v>
      </c>
      <c r="AL48" s="1144"/>
      <c r="AM48" s="459" t="s">
        <v>148</v>
      </c>
      <c r="AN48" s="1141">
        <v>6</v>
      </c>
      <c r="AO48" s="1142"/>
      <c r="AP48" s="1143" t="s">
        <v>147</v>
      </c>
      <c r="AQ48" s="1143"/>
      <c r="AR48" s="1144">
        <v>0</v>
      </c>
      <c r="AS48" s="1144"/>
      <c r="AT48" s="459" t="s">
        <v>148</v>
      </c>
      <c r="AU48" s="1141">
        <v>6</v>
      </c>
      <c r="AV48" s="1142"/>
      <c r="AW48" s="1143" t="s">
        <v>147</v>
      </c>
      <c r="AX48" s="1143"/>
      <c r="AY48" s="1144">
        <v>0</v>
      </c>
      <c r="AZ48" s="1144"/>
      <c r="BA48" s="459" t="s">
        <v>148</v>
      </c>
      <c r="BB48" s="1145" t="s">
        <v>337</v>
      </c>
      <c r="BC48" s="1145"/>
      <c r="BD48" s="1145"/>
      <c r="BE48" s="1145"/>
      <c r="BF48" s="1145"/>
      <c r="BG48" s="1145"/>
      <c r="BH48" s="1145"/>
      <c r="BI48" s="1145"/>
      <c r="BJ48" s="1145"/>
      <c r="BK48" s="1145"/>
      <c r="BL48" s="1145"/>
      <c r="BM48" s="1145"/>
      <c r="BN48" s="1145"/>
      <c r="BO48" s="1145"/>
      <c r="BP48" s="1146"/>
      <c r="BQ48" s="1144"/>
      <c r="BR48" s="1144"/>
      <c r="BS48" s="1147"/>
      <c r="BT48" s="1148"/>
      <c r="BU48" s="1149"/>
      <c r="BV48" s="1149"/>
      <c r="BW48" s="1149"/>
      <c r="BX48" s="1150"/>
    </row>
    <row r="49" spans="1:76" ht="40.15" customHeight="1">
      <c r="A49" s="1152">
        <v>14</v>
      </c>
      <c r="B49" s="1153"/>
      <c r="C49" s="1154">
        <v>12</v>
      </c>
      <c r="D49" s="1141"/>
      <c r="E49" s="457" t="s">
        <v>579</v>
      </c>
      <c r="F49" s="1144">
        <v>8</v>
      </c>
      <c r="G49" s="1144"/>
      <c r="H49" s="457" t="s">
        <v>158</v>
      </c>
      <c r="I49" s="1155" t="s">
        <v>212</v>
      </c>
      <c r="J49" s="1155"/>
      <c r="K49" s="1156" t="s">
        <v>154</v>
      </c>
      <c r="L49" s="1157"/>
      <c r="M49" s="1141">
        <v>9</v>
      </c>
      <c r="N49" s="1142"/>
      <c r="O49" s="457" t="s">
        <v>153</v>
      </c>
      <c r="P49" s="1144">
        <v>30</v>
      </c>
      <c r="Q49" s="1144"/>
      <c r="R49" s="457" t="s">
        <v>148</v>
      </c>
      <c r="S49" s="458" t="s">
        <v>287</v>
      </c>
      <c r="T49" s="1142">
        <v>16</v>
      </c>
      <c r="U49" s="1142"/>
      <c r="V49" s="457" t="s">
        <v>153</v>
      </c>
      <c r="W49" s="1144">
        <v>30</v>
      </c>
      <c r="X49" s="1144"/>
      <c r="Y49" s="459" t="s">
        <v>148</v>
      </c>
      <c r="Z49" s="1141">
        <v>1</v>
      </c>
      <c r="AA49" s="1142"/>
      <c r="AB49" s="1143" t="s">
        <v>147</v>
      </c>
      <c r="AC49" s="1143"/>
      <c r="AD49" s="1144">
        <v>0</v>
      </c>
      <c r="AE49" s="1144"/>
      <c r="AF49" s="459" t="s">
        <v>148</v>
      </c>
      <c r="AG49" s="1141">
        <v>6</v>
      </c>
      <c r="AH49" s="1142"/>
      <c r="AI49" s="1143" t="s">
        <v>147</v>
      </c>
      <c r="AJ49" s="1143"/>
      <c r="AK49" s="1144">
        <v>0</v>
      </c>
      <c r="AL49" s="1144"/>
      <c r="AM49" s="459" t="s">
        <v>148</v>
      </c>
      <c r="AN49" s="1141">
        <v>6</v>
      </c>
      <c r="AO49" s="1142"/>
      <c r="AP49" s="1143" t="s">
        <v>147</v>
      </c>
      <c r="AQ49" s="1143"/>
      <c r="AR49" s="1144">
        <v>0</v>
      </c>
      <c r="AS49" s="1144"/>
      <c r="AT49" s="459" t="s">
        <v>148</v>
      </c>
      <c r="AU49" s="1141">
        <v>6</v>
      </c>
      <c r="AV49" s="1142"/>
      <c r="AW49" s="1143" t="s">
        <v>147</v>
      </c>
      <c r="AX49" s="1143"/>
      <c r="AY49" s="1144">
        <v>0</v>
      </c>
      <c r="AZ49" s="1144"/>
      <c r="BA49" s="459" t="s">
        <v>148</v>
      </c>
      <c r="BB49" s="1145" t="s">
        <v>337</v>
      </c>
      <c r="BC49" s="1145"/>
      <c r="BD49" s="1145"/>
      <c r="BE49" s="1145"/>
      <c r="BF49" s="1145"/>
      <c r="BG49" s="1145"/>
      <c r="BH49" s="1145"/>
      <c r="BI49" s="1145"/>
      <c r="BJ49" s="1145"/>
      <c r="BK49" s="1145"/>
      <c r="BL49" s="1145"/>
      <c r="BM49" s="1145"/>
      <c r="BN49" s="1145"/>
      <c r="BO49" s="1145"/>
      <c r="BP49" s="1146"/>
      <c r="BQ49" s="1144"/>
      <c r="BR49" s="1144"/>
      <c r="BS49" s="1147"/>
      <c r="BT49" s="1148"/>
      <c r="BU49" s="1149"/>
      <c r="BV49" s="1149"/>
      <c r="BW49" s="1149"/>
      <c r="BX49" s="1150"/>
    </row>
    <row r="50" spans="1:76" ht="40.15" customHeight="1">
      <c r="A50" s="1152">
        <v>15</v>
      </c>
      <c r="B50" s="1153"/>
      <c r="C50" s="1154">
        <v>12</v>
      </c>
      <c r="D50" s="1141"/>
      <c r="E50" s="457" t="s">
        <v>579</v>
      </c>
      <c r="F50" s="1144">
        <v>11</v>
      </c>
      <c r="G50" s="1144"/>
      <c r="H50" s="457" t="s">
        <v>158</v>
      </c>
      <c r="I50" s="1155" t="s">
        <v>215</v>
      </c>
      <c r="J50" s="1155"/>
      <c r="K50" s="1156" t="s">
        <v>154</v>
      </c>
      <c r="L50" s="1157"/>
      <c r="M50" s="1141">
        <v>9</v>
      </c>
      <c r="N50" s="1142"/>
      <c r="O50" s="457" t="s">
        <v>153</v>
      </c>
      <c r="P50" s="1144">
        <v>30</v>
      </c>
      <c r="Q50" s="1144"/>
      <c r="R50" s="457" t="s">
        <v>148</v>
      </c>
      <c r="S50" s="458" t="s">
        <v>287</v>
      </c>
      <c r="T50" s="1142">
        <v>16</v>
      </c>
      <c r="U50" s="1142"/>
      <c r="V50" s="457" t="s">
        <v>153</v>
      </c>
      <c r="W50" s="1144">
        <v>30</v>
      </c>
      <c r="X50" s="1144"/>
      <c r="Y50" s="459" t="s">
        <v>148</v>
      </c>
      <c r="Z50" s="1141">
        <v>1</v>
      </c>
      <c r="AA50" s="1142"/>
      <c r="AB50" s="1143" t="s">
        <v>147</v>
      </c>
      <c r="AC50" s="1143"/>
      <c r="AD50" s="1144">
        <v>0</v>
      </c>
      <c r="AE50" s="1144"/>
      <c r="AF50" s="459" t="s">
        <v>148</v>
      </c>
      <c r="AG50" s="1141">
        <v>6</v>
      </c>
      <c r="AH50" s="1142"/>
      <c r="AI50" s="1143" t="s">
        <v>147</v>
      </c>
      <c r="AJ50" s="1143"/>
      <c r="AK50" s="1144">
        <v>0</v>
      </c>
      <c r="AL50" s="1144"/>
      <c r="AM50" s="459" t="s">
        <v>148</v>
      </c>
      <c r="AN50" s="1141">
        <v>6</v>
      </c>
      <c r="AO50" s="1142"/>
      <c r="AP50" s="1143" t="s">
        <v>147</v>
      </c>
      <c r="AQ50" s="1143"/>
      <c r="AR50" s="1144">
        <v>0</v>
      </c>
      <c r="AS50" s="1144"/>
      <c r="AT50" s="459" t="s">
        <v>148</v>
      </c>
      <c r="AU50" s="1141">
        <v>6</v>
      </c>
      <c r="AV50" s="1142"/>
      <c r="AW50" s="1143" t="s">
        <v>147</v>
      </c>
      <c r="AX50" s="1143"/>
      <c r="AY50" s="1144">
        <v>0</v>
      </c>
      <c r="AZ50" s="1144"/>
      <c r="BA50" s="459" t="s">
        <v>148</v>
      </c>
      <c r="BB50" s="1145" t="s">
        <v>337</v>
      </c>
      <c r="BC50" s="1145"/>
      <c r="BD50" s="1145"/>
      <c r="BE50" s="1145"/>
      <c r="BF50" s="1145"/>
      <c r="BG50" s="1145"/>
      <c r="BH50" s="1145"/>
      <c r="BI50" s="1145"/>
      <c r="BJ50" s="1145"/>
      <c r="BK50" s="1145"/>
      <c r="BL50" s="1145"/>
      <c r="BM50" s="1145"/>
      <c r="BN50" s="1145"/>
      <c r="BO50" s="1145"/>
      <c r="BP50" s="1146"/>
      <c r="BQ50" s="1144"/>
      <c r="BR50" s="1144"/>
      <c r="BS50" s="1147"/>
      <c r="BT50" s="1148"/>
      <c r="BU50" s="1149"/>
      <c r="BV50" s="1149"/>
      <c r="BW50" s="1149"/>
      <c r="BX50" s="1150"/>
    </row>
    <row r="51" spans="1:76" ht="40.15" customHeight="1">
      <c r="A51" s="1152">
        <v>16</v>
      </c>
      <c r="B51" s="1153"/>
      <c r="C51" s="1154">
        <v>12</v>
      </c>
      <c r="D51" s="1141"/>
      <c r="E51" s="457" t="s">
        <v>579</v>
      </c>
      <c r="F51" s="1144">
        <v>16</v>
      </c>
      <c r="G51" s="1144"/>
      <c r="H51" s="457" t="s">
        <v>158</v>
      </c>
      <c r="I51" s="1155" t="s">
        <v>213</v>
      </c>
      <c r="J51" s="1155"/>
      <c r="K51" s="1156" t="s">
        <v>154</v>
      </c>
      <c r="L51" s="1157"/>
      <c r="M51" s="1141">
        <v>9</v>
      </c>
      <c r="N51" s="1142"/>
      <c r="O51" s="457" t="s">
        <v>153</v>
      </c>
      <c r="P51" s="1144">
        <v>30</v>
      </c>
      <c r="Q51" s="1144"/>
      <c r="R51" s="457" t="s">
        <v>148</v>
      </c>
      <c r="S51" s="458" t="s">
        <v>287</v>
      </c>
      <c r="T51" s="1142">
        <v>16</v>
      </c>
      <c r="U51" s="1142"/>
      <c r="V51" s="457" t="s">
        <v>153</v>
      </c>
      <c r="W51" s="1144">
        <v>30</v>
      </c>
      <c r="X51" s="1144"/>
      <c r="Y51" s="459" t="s">
        <v>148</v>
      </c>
      <c r="Z51" s="1141">
        <v>1</v>
      </c>
      <c r="AA51" s="1142"/>
      <c r="AB51" s="1143" t="s">
        <v>147</v>
      </c>
      <c r="AC51" s="1143"/>
      <c r="AD51" s="1144">
        <v>0</v>
      </c>
      <c r="AE51" s="1144"/>
      <c r="AF51" s="459" t="s">
        <v>148</v>
      </c>
      <c r="AG51" s="1141">
        <v>6</v>
      </c>
      <c r="AH51" s="1142"/>
      <c r="AI51" s="1143" t="s">
        <v>147</v>
      </c>
      <c r="AJ51" s="1143"/>
      <c r="AK51" s="1144">
        <v>0</v>
      </c>
      <c r="AL51" s="1144"/>
      <c r="AM51" s="459" t="s">
        <v>148</v>
      </c>
      <c r="AN51" s="1141">
        <v>6</v>
      </c>
      <c r="AO51" s="1142"/>
      <c r="AP51" s="1143" t="s">
        <v>147</v>
      </c>
      <c r="AQ51" s="1143"/>
      <c r="AR51" s="1144">
        <v>0</v>
      </c>
      <c r="AS51" s="1144"/>
      <c r="AT51" s="459" t="s">
        <v>148</v>
      </c>
      <c r="AU51" s="1141">
        <v>6</v>
      </c>
      <c r="AV51" s="1142"/>
      <c r="AW51" s="1143" t="s">
        <v>147</v>
      </c>
      <c r="AX51" s="1143"/>
      <c r="AY51" s="1144">
        <v>0</v>
      </c>
      <c r="AZ51" s="1144"/>
      <c r="BA51" s="459" t="s">
        <v>148</v>
      </c>
      <c r="BB51" s="1145" t="s">
        <v>337</v>
      </c>
      <c r="BC51" s="1145"/>
      <c r="BD51" s="1145"/>
      <c r="BE51" s="1145"/>
      <c r="BF51" s="1145"/>
      <c r="BG51" s="1145"/>
      <c r="BH51" s="1145"/>
      <c r="BI51" s="1145"/>
      <c r="BJ51" s="1145"/>
      <c r="BK51" s="1145"/>
      <c r="BL51" s="1145"/>
      <c r="BM51" s="1145"/>
      <c r="BN51" s="1145"/>
      <c r="BO51" s="1145"/>
      <c r="BP51" s="1146"/>
      <c r="BQ51" s="1144"/>
      <c r="BR51" s="1144"/>
      <c r="BS51" s="1147"/>
      <c r="BT51" s="1148"/>
      <c r="BU51" s="1149"/>
      <c r="BV51" s="1149"/>
      <c r="BW51" s="1149"/>
      <c r="BX51" s="1150"/>
    </row>
    <row r="52" spans="1:76" ht="40.15" customHeight="1">
      <c r="A52" s="1152">
        <v>17</v>
      </c>
      <c r="B52" s="1153"/>
      <c r="C52" s="1154">
        <v>12</v>
      </c>
      <c r="D52" s="1141"/>
      <c r="E52" s="457" t="s">
        <v>579</v>
      </c>
      <c r="F52" s="1144">
        <v>18</v>
      </c>
      <c r="G52" s="1144"/>
      <c r="H52" s="457" t="s">
        <v>158</v>
      </c>
      <c r="I52" s="1155" t="s">
        <v>215</v>
      </c>
      <c r="J52" s="1155"/>
      <c r="K52" s="1156" t="s">
        <v>154</v>
      </c>
      <c r="L52" s="1157"/>
      <c r="M52" s="1141">
        <v>9</v>
      </c>
      <c r="N52" s="1142"/>
      <c r="O52" s="457" t="s">
        <v>153</v>
      </c>
      <c r="P52" s="1144">
        <v>30</v>
      </c>
      <c r="Q52" s="1144"/>
      <c r="R52" s="457" t="s">
        <v>148</v>
      </c>
      <c r="S52" s="458" t="s">
        <v>287</v>
      </c>
      <c r="T52" s="1142">
        <v>16</v>
      </c>
      <c r="U52" s="1142"/>
      <c r="V52" s="457" t="s">
        <v>153</v>
      </c>
      <c r="W52" s="1144">
        <v>30</v>
      </c>
      <c r="X52" s="1144"/>
      <c r="Y52" s="459" t="s">
        <v>148</v>
      </c>
      <c r="Z52" s="1141">
        <v>1</v>
      </c>
      <c r="AA52" s="1142"/>
      <c r="AB52" s="1143" t="s">
        <v>147</v>
      </c>
      <c r="AC52" s="1143"/>
      <c r="AD52" s="1144">
        <v>0</v>
      </c>
      <c r="AE52" s="1144"/>
      <c r="AF52" s="459" t="s">
        <v>148</v>
      </c>
      <c r="AG52" s="1141">
        <v>6</v>
      </c>
      <c r="AH52" s="1142"/>
      <c r="AI52" s="1143" t="s">
        <v>147</v>
      </c>
      <c r="AJ52" s="1143"/>
      <c r="AK52" s="1144">
        <v>0</v>
      </c>
      <c r="AL52" s="1144"/>
      <c r="AM52" s="459" t="s">
        <v>148</v>
      </c>
      <c r="AN52" s="1141">
        <v>6</v>
      </c>
      <c r="AO52" s="1142"/>
      <c r="AP52" s="1143" t="s">
        <v>147</v>
      </c>
      <c r="AQ52" s="1143"/>
      <c r="AR52" s="1144">
        <v>0</v>
      </c>
      <c r="AS52" s="1144"/>
      <c r="AT52" s="459" t="s">
        <v>148</v>
      </c>
      <c r="AU52" s="1141">
        <v>6</v>
      </c>
      <c r="AV52" s="1142"/>
      <c r="AW52" s="1143" t="s">
        <v>147</v>
      </c>
      <c r="AX52" s="1143"/>
      <c r="AY52" s="1144">
        <v>0</v>
      </c>
      <c r="AZ52" s="1144"/>
      <c r="BA52" s="459" t="s">
        <v>148</v>
      </c>
      <c r="BB52" s="1145" t="s">
        <v>337</v>
      </c>
      <c r="BC52" s="1145"/>
      <c r="BD52" s="1145"/>
      <c r="BE52" s="1145"/>
      <c r="BF52" s="1145"/>
      <c r="BG52" s="1145"/>
      <c r="BH52" s="1145"/>
      <c r="BI52" s="1145"/>
      <c r="BJ52" s="1145"/>
      <c r="BK52" s="1145"/>
      <c r="BL52" s="1145"/>
      <c r="BM52" s="1145"/>
      <c r="BN52" s="1145"/>
      <c r="BO52" s="1145"/>
      <c r="BP52" s="1146"/>
      <c r="BQ52" s="1144"/>
      <c r="BR52" s="1144"/>
      <c r="BS52" s="1147"/>
      <c r="BT52" s="1148"/>
      <c r="BU52" s="1149"/>
      <c r="BV52" s="1149"/>
      <c r="BW52" s="1149"/>
      <c r="BX52" s="1150"/>
    </row>
    <row r="53" spans="1:76" ht="40.15" customHeight="1">
      <c r="A53" s="1152">
        <v>18</v>
      </c>
      <c r="B53" s="1153"/>
      <c r="C53" s="1154">
        <v>12</v>
      </c>
      <c r="D53" s="1141"/>
      <c r="E53" s="457" t="s">
        <v>579</v>
      </c>
      <c r="F53" s="1144">
        <v>22</v>
      </c>
      <c r="G53" s="1144"/>
      <c r="H53" s="457" t="s">
        <v>158</v>
      </c>
      <c r="I53" s="1155" t="s">
        <v>212</v>
      </c>
      <c r="J53" s="1155"/>
      <c r="K53" s="1156" t="s">
        <v>154</v>
      </c>
      <c r="L53" s="1157"/>
      <c r="M53" s="1141">
        <v>9</v>
      </c>
      <c r="N53" s="1142"/>
      <c r="O53" s="457" t="s">
        <v>153</v>
      </c>
      <c r="P53" s="1144">
        <v>30</v>
      </c>
      <c r="Q53" s="1144"/>
      <c r="R53" s="457" t="s">
        <v>148</v>
      </c>
      <c r="S53" s="458" t="s">
        <v>287</v>
      </c>
      <c r="T53" s="1142">
        <v>16</v>
      </c>
      <c r="U53" s="1142"/>
      <c r="V53" s="457" t="s">
        <v>153</v>
      </c>
      <c r="W53" s="1144">
        <v>30</v>
      </c>
      <c r="X53" s="1144"/>
      <c r="Y53" s="459" t="s">
        <v>148</v>
      </c>
      <c r="Z53" s="1141">
        <v>1</v>
      </c>
      <c r="AA53" s="1142"/>
      <c r="AB53" s="1143" t="s">
        <v>147</v>
      </c>
      <c r="AC53" s="1143"/>
      <c r="AD53" s="1144">
        <v>0</v>
      </c>
      <c r="AE53" s="1144"/>
      <c r="AF53" s="459" t="s">
        <v>148</v>
      </c>
      <c r="AG53" s="1141">
        <v>6</v>
      </c>
      <c r="AH53" s="1142"/>
      <c r="AI53" s="1143" t="s">
        <v>147</v>
      </c>
      <c r="AJ53" s="1143"/>
      <c r="AK53" s="1144">
        <v>0</v>
      </c>
      <c r="AL53" s="1144"/>
      <c r="AM53" s="459" t="s">
        <v>148</v>
      </c>
      <c r="AN53" s="1141">
        <v>6</v>
      </c>
      <c r="AO53" s="1142"/>
      <c r="AP53" s="1143" t="s">
        <v>147</v>
      </c>
      <c r="AQ53" s="1143"/>
      <c r="AR53" s="1144">
        <v>0</v>
      </c>
      <c r="AS53" s="1144"/>
      <c r="AT53" s="459" t="s">
        <v>148</v>
      </c>
      <c r="AU53" s="1141">
        <v>6</v>
      </c>
      <c r="AV53" s="1142"/>
      <c r="AW53" s="1143" t="s">
        <v>147</v>
      </c>
      <c r="AX53" s="1143"/>
      <c r="AY53" s="1144">
        <v>0</v>
      </c>
      <c r="AZ53" s="1144"/>
      <c r="BA53" s="459" t="s">
        <v>148</v>
      </c>
      <c r="BB53" s="1145" t="s">
        <v>337</v>
      </c>
      <c r="BC53" s="1145"/>
      <c r="BD53" s="1145"/>
      <c r="BE53" s="1145"/>
      <c r="BF53" s="1145"/>
      <c r="BG53" s="1145"/>
      <c r="BH53" s="1145"/>
      <c r="BI53" s="1145"/>
      <c r="BJ53" s="1145"/>
      <c r="BK53" s="1145"/>
      <c r="BL53" s="1145"/>
      <c r="BM53" s="1145"/>
      <c r="BN53" s="1145"/>
      <c r="BO53" s="1145"/>
      <c r="BP53" s="1146"/>
      <c r="BQ53" s="1144"/>
      <c r="BR53" s="1144"/>
      <c r="BS53" s="1147"/>
      <c r="BT53" s="1148"/>
      <c r="BU53" s="1149"/>
      <c r="BV53" s="1149"/>
      <c r="BW53" s="1149"/>
      <c r="BX53" s="1150"/>
    </row>
    <row r="54" spans="1:76" ht="40.15" customHeight="1">
      <c r="A54" s="1152">
        <v>19</v>
      </c>
      <c r="B54" s="1153"/>
      <c r="C54" s="1154">
        <v>12</v>
      </c>
      <c r="D54" s="1141"/>
      <c r="E54" s="457" t="s">
        <v>579</v>
      </c>
      <c r="F54" s="1144">
        <v>24</v>
      </c>
      <c r="G54" s="1144"/>
      <c r="H54" s="457" t="s">
        <v>158</v>
      </c>
      <c r="I54" s="1155" t="s">
        <v>214</v>
      </c>
      <c r="J54" s="1155"/>
      <c r="K54" s="1156" t="s">
        <v>154</v>
      </c>
      <c r="L54" s="1157"/>
      <c r="M54" s="1141">
        <v>9</v>
      </c>
      <c r="N54" s="1142"/>
      <c r="O54" s="457" t="s">
        <v>153</v>
      </c>
      <c r="P54" s="1144">
        <v>30</v>
      </c>
      <c r="Q54" s="1144"/>
      <c r="R54" s="457" t="s">
        <v>148</v>
      </c>
      <c r="S54" s="458" t="s">
        <v>287</v>
      </c>
      <c r="T54" s="1142">
        <v>16</v>
      </c>
      <c r="U54" s="1142"/>
      <c r="V54" s="457" t="s">
        <v>153</v>
      </c>
      <c r="W54" s="1144">
        <v>30</v>
      </c>
      <c r="X54" s="1144"/>
      <c r="Y54" s="459" t="s">
        <v>148</v>
      </c>
      <c r="Z54" s="1141">
        <v>1</v>
      </c>
      <c r="AA54" s="1142"/>
      <c r="AB54" s="1143" t="s">
        <v>147</v>
      </c>
      <c r="AC54" s="1143"/>
      <c r="AD54" s="1144">
        <v>0</v>
      </c>
      <c r="AE54" s="1144"/>
      <c r="AF54" s="459" t="s">
        <v>148</v>
      </c>
      <c r="AG54" s="1141">
        <v>6</v>
      </c>
      <c r="AH54" s="1142"/>
      <c r="AI54" s="1143" t="s">
        <v>147</v>
      </c>
      <c r="AJ54" s="1143"/>
      <c r="AK54" s="1144">
        <v>0</v>
      </c>
      <c r="AL54" s="1144"/>
      <c r="AM54" s="459" t="s">
        <v>148</v>
      </c>
      <c r="AN54" s="1141">
        <v>6</v>
      </c>
      <c r="AO54" s="1142"/>
      <c r="AP54" s="1143" t="s">
        <v>147</v>
      </c>
      <c r="AQ54" s="1143"/>
      <c r="AR54" s="1144">
        <v>0</v>
      </c>
      <c r="AS54" s="1144"/>
      <c r="AT54" s="459" t="s">
        <v>148</v>
      </c>
      <c r="AU54" s="1141">
        <v>6</v>
      </c>
      <c r="AV54" s="1142"/>
      <c r="AW54" s="1143" t="s">
        <v>147</v>
      </c>
      <c r="AX54" s="1143"/>
      <c r="AY54" s="1144">
        <v>0</v>
      </c>
      <c r="AZ54" s="1144"/>
      <c r="BA54" s="459" t="s">
        <v>148</v>
      </c>
      <c r="BB54" s="1145" t="s">
        <v>337</v>
      </c>
      <c r="BC54" s="1145"/>
      <c r="BD54" s="1145"/>
      <c r="BE54" s="1145"/>
      <c r="BF54" s="1145"/>
      <c r="BG54" s="1145"/>
      <c r="BH54" s="1145"/>
      <c r="BI54" s="1145"/>
      <c r="BJ54" s="1145"/>
      <c r="BK54" s="1145"/>
      <c r="BL54" s="1145"/>
      <c r="BM54" s="1145"/>
      <c r="BN54" s="1145"/>
      <c r="BO54" s="1145"/>
      <c r="BP54" s="1146"/>
      <c r="BQ54" s="1144"/>
      <c r="BR54" s="1144"/>
      <c r="BS54" s="1147"/>
      <c r="BT54" s="1148"/>
      <c r="BU54" s="1149"/>
      <c r="BV54" s="1149"/>
      <c r="BW54" s="1149"/>
      <c r="BX54" s="1150"/>
    </row>
    <row r="55" spans="1:76" ht="40.15" customHeight="1">
      <c r="A55" s="1152">
        <v>20</v>
      </c>
      <c r="B55" s="1153"/>
      <c r="C55" s="1154">
        <v>1</v>
      </c>
      <c r="D55" s="1141"/>
      <c r="E55" s="457" t="s">
        <v>579</v>
      </c>
      <c r="F55" s="1144">
        <v>23</v>
      </c>
      <c r="G55" s="1144"/>
      <c r="H55" s="457" t="s">
        <v>158</v>
      </c>
      <c r="I55" s="1155" t="s">
        <v>216</v>
      </c>
      <c r="J55" s="1155"/>
      <c r="K55" s="1156" t="s">
        <v>154</v>
      </c>
      <c r="L55" s="1157"/>
      <c r="M55" s="1141">
        <v>9</v>
      </c>
      <c r="N55" s="1142"/>
      <c r="O55" s="457" t="s">
        <v>153</v>
      </c>
      <c r="P55" s="1144">
        <v>30</v>
      </c>
      <c r="Q55" s="1144"/>
      <c r="R55" s="457" t="s">
        <v>148</v>
      </c>
      <c r="S55" s="458" t="s">
        <v>287</v>
      </c>
      <c r="T55" s="1142">
        <v>16</v>
      </c>
      <c r="U55" s="1142"/>
      <c r="V55" s="457" t="s">
        <v>153</v>
      </c>
      <c r="W55" s="1144">
        <v>30</v>
      </c>
      <c r="X55" s="1144"/>
      <c r="Y55" s="459" t="s">
        <v>148</v>
      </c>
      <c r="Z55" s="1141">
        <v>1</v>
      </c>
      <c r="AA55" s="1142"/>
      <c r="AB55" s="1143" t="s">
        <v>147</v>
      </c>
      <c r="AC55" s="1143"/>
      <c r="AD55" s="1144">
        <v>0</v>
      </c>
      <c r="AE55" s="1144"/>
      <c r="AF55" s="459" t="s">
        <v>148</v>
      </c>
      <c r="AG55" s="1141">
        <v>6</v>
      </c>
      <c r="AH55" s="1142"/>
      <c r="AI55" s="1143" t="s">
        <v>147</v>
      </c>
      <c r="AJ55" s="1143"/>
      <c r="AK55" s="1144">
        <v>0</v>
      </c>
      <c r="AL55" s="1144"/>
      <c r="AM55" s="459" t="s">
        <v>148</v>
      </c>
      <c r="AN55" s="1141">
        <v>6</v>
      </c>
      <c r="AO55" s="1142"/>
      <c r="AP55" s="1143" t="s">
        <v>147</v>
      </c>
      <c r="AQ55" s="1143"/>
      <c r="AR55" s="1144">
        <v>0</v>
      </c>
      <c r="AS55" s="1144"/>
      <c r="AT55" s="459" t="s">
        <v>148</v>
      </c>
      <c r="AU55" s="1141">
        <v>6</v>
      </c>
      <c r="AV55" s="1142"/>
      <c r="AW55" s="1143" t="s">
        <v>147</v>
      </c>
      <c r="AX55" s="1143"/>
      <c r="AY55" s="1144">
        <v>0</v>
      </c>
      <c r="AZ55" s="1144"/>
      <c r="BA55" s="459" t="s">
        <v>148</v>
      </c>
      <c r="BB55" s="1145" t="s">
        <v>337</v>
      </c>
      <c r="BC55" s="1145"/>
      <c r="BD55" s="1145"/>
      <c r="BE55" s="1145"/>
      <c r="BF55" s="1145"/>
      <c r="BG55" s="1145"/>
      <c r="BH55" s="1145"/>
      <c r="BI55" s="1145"/>
      <c r="BJ55" s="1145"/>
      <c r="BK55" s="1145"/>
      <c r="BL55" s="1145"/>
      <c r="BM55" s="1145"/>
      <c r="BN55" s="1145"/>
      <c r="BO55" s="1145"/>
      <c r="BP55" s="1146"/>
      <c r="BQ55" s="1144"/>
      <c r="BR55" s="1144"/>
      <c r="BS55" s="1147"/>
      <c r="BT55" s="1148"/>
      <c r="BU55" s="1149"/>
      <c r="BV55" s="1149"/>
      <c r="BW55" s="1149"/>
      <c r="BX55" s="1150"/>
    </row>
    <row r="56" spans="1:76" ht="40.15" customHeight="1">
      <c r="A56" s="1152">
        <v>21</v>
      </c>
      <c r="B56" s="1153"/>
      <c r="C56" s="1154">
        <v>1</v>
      </c>
      <c r="D56" s="1141"/>
      <c r="E56" s="457" t="s">
        <v>579</v>
      </c>
      <c r="F56" s="1144">
        <v>26</v>
      </c>
      <c r="G56" s="1144"/>
      <c r="H56" s="457" t="s">
        <v>158</v>
      </c>
      <c r="I56" s="1155" t="s">
        <v>212</v>
      </c>
      <c r="J56" s="1155"/>
      <c r="K56" s="1156" t="s">
        <v>154</v>
      </c>
      <c r="L56" s="1157"/>
      <c r="M56" s="1141">
        <v>9</v>
      </c>
      <c r="N56" s="1142"/>
      <c r="O56" s="457" t="s">
        <v>153</v>
      </c>
      <c r="P56" s="1144">
        <v>30</v>
      </c>
      <c r="Q56" s="1144"/>
      <c r="R56" s="457" t="s">
        <v>148</v>
      </c>
      <c r="S56" s="458" t="s">
        <v>287</v>
      </c>
      <c r="T56" s="1142">
        <v>16</v>
      </c>
      <c r="U56" s="1142"/>
      <c r="V56" s="457" t="s">
        <v>153</v>
      </c>
      <c r="W56" s="1144">
        <v>30</v>
      </c>
      <c r="X56" s="1144"/>
      <c r="Y56" s="459" t="s">
        <v>148</v>
      </c>
      <c r="Z56" s="1141">
        <v>1</v>
      </c>
      <c r="AA56" s="1142"/>
      <c r="AB56" s="1143" t="s">
        <v>147</v>
      </c>
      <c r="AC56" s="1143"/>
      <c r="AD56" s="1144">
        <v>0</v>
      </c>
      <c r="AE56" s="1144"/>
      <c r="AF56" s="459" t="s">
        <v>148</v>
      </c>
      <c r="AG56" s="1141">
        <v>6</v>
      </c>
      <c r="AH56" s="1142"/>
      <c r="AI56" s="1143" t="s">
        <v>147</v>
      </c>
      <c r="AJ56" s="1143"/>
      <c r="AK56" s="1144">
        <v>0</v>
      </c>
      <c r="AL56" s="1144"/>
      <c r="AM56" s="459" t="s">
        <v>148</v>
      </c>
      <c r="AN56" s="1141">
        <v>6</v>
      </c>
      <c r="AO56" s="1142"/>
      <c r="AP56" s="1143" t="s">
        <v>147</v>
      </c>
      <c r="AQ56" s="1143"/>
      <c r="AR56" s="1144">
        <v>0</v>
      </c>
      <c r="AS56" s="1144"/>
      <c r="AT56" s="459" t="s">
        <v>148</v>
      </c>
      <c r="AU56" s="1141">
        <v>6</v>
      </c>
      <c r="AV56" s="1142"/>
      <c r="AW56" s="1143" t="s">
        <v>147</v>
      </c>
      <c r="AX56" s="1143"/>
      <c r="AY56" s="1144">
        <v>0</v>
      </c>
      <c r="AZ56" s="1144"/>
      <c r="BA56" s="459" t="s">
        <v>148</v>
      </c>
      <c r="BB56" s="1145" t="s">
        <v>337</v>
      </c>
      <c r="BC56" s="1145"/>
      <c r="BD56" s="1145"/>
      <c r="BE56" s="1145"/>
      <c r="BF56" s="1145"/>
      <c r="BG56" s="1145"/>
      <c r="BH56" s="1145"/>
      <c r="BI56" s="1145"/>
      <c r="BJ56" s="1145"/>
      <c r="BK56" s="1145"/>
      <c r="BL56" s="1145"/>
      <c r="BM56" s="1145"/>
      <c r="BN56" s="1145"/>
      <c r="BO56" s="1145"/>
      <c r="BP56" s="1146"/>
      <c r="BQ56" s="1144"/>
      <c r="BR56" s="1144"/>
      <c r="BS56" s="1147"/>
      <c r="BT56" s="1148"/>
      <c r="BU56" s="1149"/>
      <c r="BV56" s="1149"/>
      <c r="BW56" s="1149"/>
      <c r="BX56" s="1150"/>
    </row>
    <row r="57" spans="1:76" ht="40.15" customHeight="1">
      <c r="A57" s="1152">
        <v>22</v>
      </c>
      <c r="B57" s="1153"/>
      <c r="C57" s="1154">
        <v>1</v>
      </c>
      <c r="D57" s="1141"/>
      <c r="E57" s="457" t="s">
        <v>579</v>
      </c>
      <c r="F57" s="1144">
        <v>29</v>
      </c>
      <c r="G57" s="1144"/>
      <c r="H57" s="457" t="s">
        <v>158</v>
      </c>
      <c r="I57" s="1155" t="s">
        <v>215</v>
      </c>
      <c r="J57" s="1155"/>
      <c r="K57" s="1156" t="s">
        <v>154</v>
      </c>
      <c r="L57" s="1157"/>
      <c r="M57" s="1141">
        <v>9</v>
      </c>
      <c r="N57" s="1142"/>
      <c r="O57" s="457" t="s">
        <v>153</v>
      </c>
      <c r="P57" s="1144">
        <v>30</v>
      </c>
      <c r="Q57" s="1144"/>
      <c r="R57" s="457" t="s">
        <v>148</v>
      </c>
      <c r="S57" s="458" t="s">
        <v>287</v>
      </c>
      <c r="T57" s="1142">
        <v>16</v>
      </c>
      <c r="U57" s="1142"/>
      <c r="V57" s="457" t="s">
        <v>153</v>
      </c>
      <c r="W57" s="1144">
        <v>30</v>
      </c>
      <c r="X57" s="1144"/>
      <c r="Y57" s="459" t="s">
        <v>148</v>
      </c>
      <c r="Z57" s="1141">
        <v>1</v>
      </c>
      <c r="AA57" s="1142"/>
      <c r="AB57" s="1143" t="s">
        <v>147</v>
      </c>
      <c r="AC57" s="1143"/>
      <c r="AD57" s="1144">
        <v>0</v>
      </c>
      <c r="AE57" s="1144"/>
      <c r="AF57" s="459" t="s">
        <v>148</v>
      </c>
      <c r="AG57" s="1141">
        <v>6</v>
      </c>
      <c r="AH57" s="1142"/>
      <c r="AI57" s="1143" t="s">
        <v>147</v>
      </c>
      <c r="AJ57" s="1143"/>
      <c r="AK57" s="1144">
        <v>0</v>
      </c>
      <c r="AL57" s="1144"/>
      <c r="AM57" s="459" t="s">
        <v>148</v>
      </c>
      <c r="AN57" s="1141">
        <v>6</v>
      </c>
      <c r="AO57" s="1142"/>
      <c r="AP57" s="1143" t="s">
        <v>147</v>
      </c>
      <c r="AQ57" s="1143"/>
      <c r="AR57" s="1144">
        <v>0</v>
      </c>
      <c r="AS57" s="1144"/>
      <c r="AT57" s="459" t="s">
        <v>148</v>
      </c>
      <c r="AU57" s="1141">
        <v>6</v>
      </c>
      <c r="AV57" s="1142"/>
      <c r="AW57" s="1143" t="s">
        <v>147</v>
      </c>
      <c r="AX57" s="1143"/>
      <c r="AY57" s="1144">
        <v>0</v>
      </c>
      <c r="AZ57" s="1144"/>
      <c r="BA57" s="459" t="s">
        <v>148</v>
      </c>
      <c r="BB57" s="1145" t="s">
        <v>337</v>
      </c>
      <c r="BC57" s="1145"/>
      <c r="BD57" s="1145"/>
      <c r="BE57" s="1145"/>
      <c r="BF57" s="1145"/>
      <c r="BG57" s="1145"/>
      <c r="BH57" s="1145"/>
      <c r="BI57" s="1145"/>
      <c r="BJ57" s="1145"/>
      <c r="BK57" s="1145"/>
      <c r="BL57" s="1145"/>
      <c r="BM57" s="1145"/>
      <c r="BN57" s="1145"/>
      <c r="BO57" s="1145"/>
      <c r="BP57" s="1146"/>
      <c r="BQ57" s="1144"/>
      <c r="BR57" s="1144"/>
      <c r="BS57" s="1147"/>
      <c r="BT57" s="1148"/>
      <c r="BU57" s="1149"/>
      <c r="BV57" s="1149"/>
      <c r="BW57" s="1149"/>
      <c r="BX57" s="1150"/>
    </row>
    <row r="58" spans="1:76" ht="40.15" customHeight="1">
      <c r="A58" s="1152">
        <v>23</v>
      </c>
      <c r="B58" s="1153"/>
      <c r="C58" s="1154">
        <v>2</v>
      </c>
      <c r="D58" s="1141"/>
      <c r="E58" s="457" t="s">
        <v>579</v>
      </c>
      <c r="F58" s="1144">
        <v>2</v>
      </c>
      <c r="G58" s="1144"/>
      <c r="H58" s="457" t="s">
        <v>158</v>
      </c>
      <c r="I58" s="1155" t="s">
        <v>212</v>
      </c>
      <c r="J58" s="1155"/>
      <c r="K58" s="1156" t="s">
        <v>154</v>
      </c>
      <c r="L58" s="1157"/>
      <c r="M58" s="1141">
        <v>9</v>
      </c>
      <c r="N58" s="1142"/>
      <c r="O58" s="457" t="s">
        <v>153</v>
      </c>
      <c r="P58" s="1144">
        <v>30</v>
      </c>
      <c r="Q58" s="1144"/>
      <c r="R58" s="457" t="s">
        <v>148</v>
      </c>
      <c r="S58" s="458" t="s">
        <v>287</v>
      </c>
      <c r="T58" s="1142">
        <v>16</v>
      </c>
      <c r="U58" s="1142"/>
      <c r="V58" s="457" t="s">
        <v>153</v>
      </c>
      <c r="W58" s="1144">
        <v>30</v>
      </c>
      <c r="X58" s="1144"/>
      <c r="Y58" s="459" t="s">
        <v>148</v>
      </c>
      <c r="Z58" s="1141">
        <v>1</v>
      </c>
      <c r="AA58" s="1142"/>
      <c r="AB58" s="1143" t="s">
        <v>147</v>
      </c>
      <c r="AC58" s="1143"/>
      <c r="AD58" s="1144">
        <v>0</v>
      </c>
      <c r="AE58" s="1144"/>
      <c r="AF58" s="459" t="s">
        <v>148</v>
      </c>
      <c r="AG58" s="1141">
        <v>6</v>
      </c>
      <c r="AH58" s="1142"/>
      <c r="AI58" s="1143" t="s">
        <v>147</v>
      </c>
      <c r="AJ58" s="1143"/>
      <c r="AK58" s="1144">
        <v>0</v>
      </c>
      <c r="AL58" s="1144"/>
      <c r="AM58" s="459" t="s">
        <v>148</v>
      </c>
      <c r="AN58" s="1141">
        <v>6</v>
      </c>
      <c r="AO58" s="1142"/>
      <c r="AP58" s="1143" t="s">
        <v>147</v>
      </c>
      <c r="AQ58" s="1143"/>
      <c r="AR58" s="1144">
        <v>0</v>
      </c>
      <c r="AS58" s="1144"/>
      <c r="AT58" s="459" t="s">
        <v>148</v>
      </c>
      <c r="AU58" s="1141">
        <v>6</v>
      </c>
      <c r="AV58" s="1142"/>
      <c r="AW58" s="1143" t="s">
        <v>147</v>
      </c>
      <c r="AX58" s="1143"/>
      <c r="AY58" s="1144">
        <v>0</v>
      </c>
      <c r="AZ58" s="1144"/>
      <c r="BA58" s="459" t="s">
        <v>148</v>
      </c>
      <c r="BB58" s="1145" t="s">
        <v>337</v>
      </c>
      <c r="BC58" s="1145"/>
      <c r="BD58" s="1145"/>
      <c r="BE58" s="1145"/>
      <c r="BF58" s="1145"/>
      <c r="BG58" s="1145"/>
      <c r="BH58" s="1145"/>
      <c r="BI58" s="1145"/>
      <c r="BJ58" s="1145"/>
      <c r="BK58" s="1145"/>
      <c r="BL58" s="1145"/>
      <c r="BM58" s="1145"/>
      <c r="BN58" s="1145"/>
      <c r="BO58" s="1145"/>
      <c r="BP58" s="1146"/>
      <c r="BQ58" s="1144"/>
      <c r="BR58" s="1144"/>
      <c r="BS58" s="1147"/>
      <c r="BT58" s="1148"/>
      <c r="BU58" s="1149"/>
      <c r="BV58" s="1149"/>
      <c r="BW58" s="1149"/>
      <c r="BX58" s="1150"/>
    </row>
    <row r="59" spans="1:76" ht="40.15" customHeight="1">
      <c r="A59" s="1152">
        <v>24</v>
      </c>
      <c r="B59" s="1153"/>
      <c r="C59" s="1154">
        <v>2</v>
      </c>
      <c r="D59" s="1141"/>
      <c r="E59" s="457" t="s">
        <v>579</v>
      </c>
      <c r="F59" s="1144">
        <v>5</v>
      </c>
      <c r="G59" s="1144"/>
      <c r="H59" s="457" t="s">
        <v>158</v>
      </c>
      <c r="I59" s="1155" t="s">
        <v>215</v>
      </c>
      <c r="J59" s="1155"/>
      <c r="K59" s="1156" t="s">
        <v>154</v>
      </c>
      <c r="L59" s="1157"/>
      <c r="M59" s="1141">
        <v>9</v>
      </c>
      <c r="N59" s="1142"/>
      <c r="O59" s="457" t="s">
        <v>153</v>
      </c>
      <c r="P59" s="1144">
        <v>30</v>
      </c>
      <c r="Q59" s="1144"/>
      <c r="R59" s="457" t="s">
        <v>148</v>
      </c>
      <c r="S59" s="458" t="s">
        <v>287</v>
      </c>
      <c r="T59" s="1142">
        <v>16</v>
      </c>
      <c r="U59" s="1142"/>
      <c r="V59" s="457" t="s">
        <v>153</v>
      </c>
      <c r="W59" s="1144">
        <v>30</v>
      </c>
      <c r="X59" s="1144"/>
      <c r="Y59" s="459" t="s">
        <v>148</v>
      </c>
      <c r="Z59" s="1141">
        <v>1</v>
      </c>
      <c r="AA59" s="1142"/>
      <c r="AB59" s="1143" t="s">
        <v>147</v>
      </c>
      <c r="AC59" s="1143"/>
      <c r="AD59" s="1144">
        <v>0</v>
      </c>
      <c r="AE59" s="1144"/>
      <c r="AF59" s="459" t="s">
        <v>148</v>
      </c>
      <c r="AG59" s="1141">
        <v>6</v>
      </c>
      <c r="AH59" s="1142"/>
      <c r="AI59" s="1143" t="s">
        <v>147</v>
      </c>
      <c r="AJ59" s="1143"/>
      <c r="AK59" s="1144">
        <v>0</v>
      </c>
      <c r="AL59" s="1144"/>
      <c r="AM59" s="459" t="s">
        <v>148</v>
      </c>
      <c r="AN59" s="1141">
        <v>6</v>
      </c>
      <c r="AO59" s="1142"/>
      <c r="AP59" s="1143" t="s">
        <v>147</v>
      </c>
      <c r="AQ59" s="1143"/>
      <c r="AR59" s="1144">
        <v>0</v>
      </c>
      <c r="AS59" s="1144"/>
      <c r="AT59" s="459" t="s">
        <v>148</v>
      </c>
      <c r="AU59" s="1141">
        <v>6</v>
      </c>
      <c r="AV59" s="1142"/>
      <c r="AW59" s="1143" t="s">
        <v>147</v>
      </c>
      <c r="AX59" s="1143"/>
      <c r="AY59" s="1144">
        <v>0</v>
      </c>
      <c r="AZ59" s="1144"/>
      <c r="BA59" s="459" t="s">
        <v>148</v>
      </c>
      <c r="BB59" s="1145" t="s">
        <v>337</v>
      </c>
      <c r="BC59" s="1145"/>
      <c r="BD59" s="1145"/>
      <c r="BE59" s="1145"/>
      <c r="BF59" s="1145"/>
      <c r="BG59" s="1145"/>
      <c r="BH59" s="1145"/>
      <c r="BI59" s="1145"/>
      <c r="BJ59" s="1145"/>
      <c r="BK59" s="1145"/>
      <c r="BL59" s="1145"/>
      <c r="BM59" s="1145"/>
      <c r="BN59" s="1145"/>
      <c r="BO59" s="1145"/>
      <c r="BP59" s="1146"/>
      <c r="BQ59" s="1144"/>
      <c r="BR59" s="1144"/>
      <c r="BS59" s="1147"/>
      <c r="BT59" s="1148"/>
      <c r="BU59" s="1149"/>
      <c r="BV59" s="1149"/>
      <c r="BW59" s="1149"/>
      <c r="BX59" s="1150"/>
    </row>
    <row r="60" spans="1:76" ht="40.15" customHeight="1">
      <c r="A60" s="1152">
        <v>25</v>
      </c>
      <c r="B60" s="1153"/>
      <c r="C60" s="1154">
        <v>2</v>
      </c>
      <c r="D60" s="1141"/>
      <c r="E60" s="457" t="s">
        <v>579</v>
      </c>
      <c r="F60" s="1144">
        <v>9</v>
      </c>
      <c r="G60" s="1144"/>
      <c r="H60" s="457" t="s">
        <v>158</v>
      </c>
      <c r="I60" s="1155" t="s">
        <v>212</v>
      </c>
      <c r="J60" s="1155"/>
      <c r="K60" s="1156" t="s">
        <v>154</v>
      </c>
      <c r="L60" s="1157"/>
      <c r="M60" s="1141">
        <v>9</v>
      </c>
      <c r="N60" s="1142"/>
      <c r="O60" s="457" t="s">
        <v>153</v>
      </c>
      <c r="P60" s="1144">
        <v>30</v>
      </c>
      <c r="Q60" s="1144"/>
      <c r="R60" s="457" t="s">
        <v>148</v>
      </c>
      <c r="S60" s="458" t="s">
        <v>287</v>
      </c>
      <c r="T60" s="1142">
        <v>16</v>
      </c>
      <c r="U60" s="1142"/>
      <c r="V60" s="457" t="s">
        <v>153</v>
      </c>
      <c r="W60" s="1144">
        <v>30</v>
      </c>
      <c r="X60" s="1144"/>
      <c r="Y60" s="459" t="s">
        <v>148</v>
      </c>
      <c r="Z60" s="1141">
        <v>1</v>
      </c>
      <c r="AA60" s="1142"/>
      <c r="AB60" s="1143" t="s">
        <v>147</v>
      </c>
      <c r="AC60" s="1143"/>
      <c r="AD60" s="1144">
        <v>0</v>
      </c>
      <c r="AE60" s="1144"/>
      <c r="AF60" s="459" t="s">
        <v>148</v>
      </c>
      <c r="AG60" s="1141">
        <v>6</v>
      </c>
      <c r="AH60" s="1142"/>
      <c r="AI60" s="1143" t="s">
        <v>147</v>
      </c>
      <c r="AJ60" s="1143"/>
      <c r="AK60" s="1144">
        <v>0</v>
      </c>
      <c r="AL60" s="1144"/>
      <c r="AM60" s="459" t="s">
        <v>148</v>
      </c>
      <c r="AN60" s="1141">
        <v>6</v>
      </c>
      <c r="AO60" s="1142"/>
      <c r="AP60" s="1143" t="s">
        <v>147</v>
      </c>
      <c r="AQ60" s="1143"/>
      <c r="AR60" s="1144">
        <v>0</v>
      </c>
      <c r="AS60" s="1144"/>
      <c r="AT60" s="459" t="s">
        <v>148</v>
      </c>
      <c r="AU60" s="1141">
        <v>6</v>
      </c>
      <c r="AV60" s="1142"/>
      <c r="AW60" s="1143" t="s">
        <v>147</v>
      </c>
      <c r="AX60" s="1143"/>
      <c r="AY60" s="1144">
        <v>0</v>
      </c>
      <c r="AZ60" s="1144"/>
      <c r="BA60" s="459" t="s">
        <v>148</v>
      </c>
      <c r="BB60" s="1145" t="s">
        <v>337</v>
      </c>
      <c r="BC60" s="1145"/>
      <c r="BD60" s="1145"/>
      <c r="BE60" s="1145"/>
      <c r="BF60" s="1145"/>
      <c r="BG60" s="1145"/>
      <c r="BH60" s="1145"/>
      <c r="BI60" s="1145"/>
      <c r="BJ60" s="1145"/>
      <c r="BK60" s="1145"/>
      <c r="BL60" s="1145"/>
      <c r="BM60" s="1145"/>
      <c r="BN60" s="1145"/>
      <c r="BO60" s="1145"/>
      <c r="BP60" s="1146"/>
      <c r="BQ60" s="1144"/>
      <c r="BR60" s="1144"/>
      <c r="BS60" s="1147"/>
      <c r="BT60" s="1148"/>
      <c r="BU60" s="1149"/>
      <c r="BV60" s="1149"/>
      <c r="BW60" s="1149"/>
      <c r="BX60" s="1150"/>
    </row>
    <row r="61" spans="1:76" ht="40.15" customHeight="1">
      <c r="A61" s="1152">
        <v>26</v>
      </c>
      <c r="B61" s="1153"/>
      <c r="C61" s="1154">
        <v>2</v>
      </c>
      <c r="D61" s="1141"/>
      <c r="E61" s="457" t="s">
        <v>579</v>
      </c>
      <c r="F61" s="1144">
        <v>13</v>
      </c>
      <c r="G61" s="1144"/>
      <c r="H61" s="457" t="s">
        <v>158</v>
      </c>
      <c r="I61" s="1155" t="s">
        <v>216</v>
      </c>
      <c r="J61" s="1155"/>
      <c r="K61" s="1156" t="s">
        <v>154</v>
      </c>
      <c r="L61" s="1157"/>
      <c r="M61" s="1141">
        <v>9</v>
      </c>
      <c r="N61" s="1142"/>
      <c r="O61" s="457" t="s">
        <v>153</v>
      </c>
      <c r="P61" s="1144">
        <v>30</v>
      </c>
      <c r="Q61" s="1144"/>
      <c r="R61" s="457" t="s">
        <v>148</v>
      </c>
      <c r="S61" s="458" t="s">
        <v>287</v>
      </c>
      <c r="T61" s="1142">
        <v>16</v>
      </c>
      <c r="U61" s="1142"/>
      <c r="V61" s="457" t="s">
        <v>153</v>
      </c>
      <c r="W61" s="1144">
        <v>30</v>
      </c>
      <c r="X61" s="1144"/>
      <c r="Y61" s="459" t="s">
        <v>148</v>
      </c>
      <c r="Z61" s="1141">
        <v>1</v>
      </c>
      <c r="AA61" s="1142"/>
      <c r="AB61" s="1143" t="s">
        <v>147</v>
      </c>
      <c r="AC61" s="1143"/>
      <c r="AD61" s="1144">
        <v>0</v>
      </c>
      <c r="AE61" s="1144"/>
      <c r="AF61" s="459" t="s">
        <v>148</v>
      </c>
      <c r="AG61" s="1141">
        <v>6</v>
      </c>
      <c r="AH61" s="1142"/>
      <c r="AI61" s="1143" t="s">
        <v>147</v>
      </c>
      <c r="AJ61" s="1143"/>
      <c r="AK61" s="1144">
        <v>0</v>
      </c>
      <c r="AL61" s="1144"/>
      <c r="AM61" s="459" t="s">
        <v>148</v>
      </c>
      <c r="AN61" s="1141">
        <v>6</v>
      </c>
      <c r="AO61" s="1142"/>
      <c r="AP61" s="1143" t="s">
        <v>147</v>
      </c>
      <c r="AQ61" s="1143"/>
      <c r="AR61" s="1144">
        <v>0</v>
      </c>
      <c r="AS61" s="1144"/>
      <c r="AT61" s="459" t="s">
        <v>148</v>
      </c>
      <c r="AU61" s="1141">
        <v>6</v>
      </c>
      <c r="AV61" s="1142"/>
      <c r="AW61" s="1143" t="s">
        <v>147</v>
      </c>
      <c r="AX61" s="1143"/>
      <c r="AY61" s="1144">
        <v>0</v>
      </c>
      <c r="AZ61" s="1144"/>
      <c r="BA61" s="459" t="s">
        <v>148</v>
      </c>
      <c r="BB61" s="1145" t="s">
        <v>337</v>
      </c>
      <c r="BC61" s="1145"/>
      <c r="BD61" s="1145"/>
      <c r="BE61" s="1145"/>
      <c r="BF61" s="1145"/>
      <c r="BG61" s="1145"/>
      <c r="BH61" s="1145"/>
      <c r="BI61" s="1145"/>
      <c r="BJ61" s="1145"/>
      <c r="BK61" s="1145"/>
      <c r="BL61" s="1145"/>
      <c r="BM61" s="1145"/>
      <c r="BN61" s="1145"/>
      <c r="BO61" s="1145"/>
      <c r="BP61" s="1146"/>
      <c r="BQ61" s="1144"/>
      <c r="BR61" s="1144"/>
      <c r="BS61" s="1147"/>
      <c r="BT61" s="1148"/>
      <c r="BU61" s="1149"/>
      <c r="BV61" s="1149"/>
      <c r="BW61" s="1149"/>
      <c r="BX61" s="1150"/>
    </row>
    <row r="62" spans="1:76" s="461" customFormat="1" ht="22.15" customHeight="1">
      <c r="A62" s="1151" t="s">
        <v>580</v>
      </c>
      <c r="B62" s="1151"/>
      <c r="C62" s="1151"/>
      <c r="D62" s="1151"/>
      <c r="E62" s="1151"/>
      <c r="F62" s="1151"/>
      <c r="G62" s="1151"/>
      <c r="H62" s="1151"/>
      <c r="I62" s="1151"/>
      <c r="J62" s="1151"/>
      <c r="K62" s="1151"/>
      <c r="L62" s="1151"/>
      <c r="M62" s="1151"/>
      <c r="N62" s="1151"/>
      <c r="O62" s="1151"/>
      <c r="P62" s="1151"/>
      <c r="Q62" s="1151"/>
      <c r="R62" s="1151"/>
      <c r="S62" s="1151"/>
      <c r="T62" s="1151"/>
      <c r="U62" s="1151"/>
      <c r="V62" s="1151"/>
      <c r="W62" s="1151"/>
      <c r="X62" s="1151"/>
      <c r="Y62" s="1151"/>
      <c r="Z62" s="1151"/>
      <c r="AA62" s="1151"/>
      <c r="AB62" s="1151"/>
      <c r="AC62" s="1151"/>
      <c r="AD62" s="1151"/>
      <c r="AE62" s="1151"/>
      <c r="AF62" s="1151"/>
      <c r="AG62" s="1151"/>
      <c r="AH62" s="1151"/>
      <c r="AI62" s="1151"/>
      <c r="AJ62" s="1151"/>
      <c r="AK62" s="1151"/>
      <c r="AL62" s="1151"/>
      <c r="AM62" s="1151"/>
      <c r="AN62" s="1151"/>
      <c r="AO62" s="1151"/>
      <c r="AP62" s="1151"/>
      <c r="AQ62" s="1151"/>
      <c r="AR62" s="1151"/>
      <c r="AS62" s="1151"/>
      <c r="AT62" s="1151"/>
      <c r="AU62" s="1151"/>
      <c r="AV62" s="1151"/>
      <c r="AW62" s="1151"/>
      <c r="AX62" s="1151"/>
      <c r="AY62" s="1151"/>
      <c r="AZ62" s="1151"/>
      <c r="BA62" s="1151"/>
      <c r="BB62" s="1151"/>
      <c r="BC62" s="1151"/>
      <c r="BD62" s="1151"/>
      <c r="BE62" s="1151"/>
      <c r="BF62" s="1151"/>
      <c r="BG62" s="1151"/>
      <c r="BH62" s="1151"/>
      <c r="BI62" s="1151"/>
      <c r="BJ62" s="1151"/>
      <c r="BK62" s="1151"/>
      <c r="BL62" s="1151"/>
      <c r="BM62" s="1151"/>
      <c r="BN62" s="1151"/>
      <c r="BO62" s="1151"/>
      <c r="BP62" s="1151"/>
      <c r="BQ62" s="1151"/>
      <c r="BR62" s="1151"/>
      <c r="BS62" s="1151"/>
      <c r="BT62" s="1151"/>
      <c r="BU62" s="1151"/>
      <c r="BV62" s="1151"/>
      <c r="BW62" s="1151"/>
      <c r="BX62" s="1151"/>
    </row>
    <row r="63" spans="1:76" s="462" customFormat="1" ht="19.5">
      <c r="A63" s="408" t="s">
        <v>581</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c r="BO63" s="412"/>
      <c r="BP63" s="412"/>
      <c r="BQ63" s="412"/>
      <c r="BR63" s="412"/>
      <c r="BS63" s="412"/>
      <c r="BT63" s="412"/>
      <c r="BU63" s="412"/>
      <c r="BV63" s="412"/>
      <c r="BW63" s="412"/>
      <c r="BX63" s="412"/>
    </row>
    <row r="64" spans="1:76" s="464" customFormat="1" ht="31.5" customHeight="1">
      <c r="A64" s="463"/>
      <c r="B64" s="463"/>
      <c r="C64" s="463"/>
      <c r="D64" s="463"/>
      <c r="E64" s="463"/>
      <c r="F64" s="463"/>
      <c r="G64" s="463"/>
      <c r="H64" s="463"/>
      <c r="I64" s="463"/>
      <c r="J64" s="463"/>
      <c r="K64" s="463"/>
      <c r="L64" s="463"/>
      <c r="M64" s="463"/>
      <c r="N64" s="463"/>
      <c r="O64" s="463"/>
      <c r="P64" s="463"/>
      <c r="Q64" s="463"/>
      <c r="R64" s="463"/>
      <c r="S64" s="463"/>
      <c r="T64" s="463"/>
      <c r="U64" s="410"/>
      <c r="V64" s="410"/>
      <c r="W64" s="1181"/>
      <c r="X64" s="1181"/>
      <c r="Y64" s="410"/>
      <c r="Z64" s="1181"/>
      <c r="AA64" s="1181"/>
      <c r="AB64" s="410"/>
      <c r="AC64" s="463"/>
      <c r="AD64" s="463"/>
      <c r="AE64" s="463"/>
      <c r="AF64" s="463"/>
      <c r="AG64" s="463"/>
      <c r="AH64" s="463"/>
      <c r="AI64" s="463"/>
      <c r="AJ64" s="463"/>
      <c r="AK64" s="463"/>
      <c r="AL64" s="463"/>
      <c r="AM64" s="463"/>
      <c r="AN64" s="463"/>
      <c r="AO64" s="463"/>
      <c r="AP64" s="463"/>
      <c r="AQ64" s="463"/>
      <c r="AR64" s="463"/>
      <c r="AS64" s="463"/>
      <c r="AT64" s="463"/>
      <c r="AU64" s="463"/>
      <c r="AV64" s="463"/>
      <c r="AW64" s="463"/>
      <c r="AX64" s="463"/>
      <c r="AY64" s="463"/>
      <c r="AZ64" s="463"/>
      <c r="BA64" s="463"/>
      <c r="BB64" s="463"/>
      <c r="BC64" s="463"/>
      <c r="BD64" s="463"/>
      <c r="BE64" s="463"/>
      <c r="BF64" s="463"/>
      <c r="BG64" s="463"/>
      <c r="BH64" s="463"/>
      <c r="BI64" s="463"/>
      <c r="BJ64" s="463"/>
      <c r="BK64" s="463"/>
      <c r="BL64" s="463"/>
      <c r="BM64" s="463"/>
      <c r="BN64" s="463"/>
      <c r="BO64" s="463"/>
      <c r="BP64" s="410" t="s">
        <v>54</v>
      </c>
      <c r="BQ64" s="411">
        <v>3</v>
      </c>
      <c r="BR64" s="1181" t="s">
        <v>512</v>
      </c>
      <c r="BS64" s="1181"/>
      <c r="BT64" s="411">
        <v>3</v>
      </c>
      <c r="BU64" s="1181" t="s">
        <v>513</v>
      </c>
      <c r="BV64" s="1181"/>
      <c r="BW64" s="410" t="s">
        <v>55</v>
      </c>
      <c r="BX64" s="463"/>
    </row>
    <row r="65" spans="1:77" s="462" customFormat="1" ht="28.5">
      <c r="A65" s="1158" t="s">
        <v>585</v>
      </c>
      <c r="B65" s="1158"/>
      <c r="C65" s="1158"/>
      <c r="D65" s="1158"/>
      <c r="E65" s="1158"/>
      <c r="F65" s="1158"/>
      <c r="G65" s="1158"/>
      <c r="H65" s="1158"/>
      <c r="I65" s="1158"/>
      <c r="J65" s="1158"/>
      <c r="K65" s="1158"/>
      <c r="L65" s="1158"/>
      <c r="M65" s="1158"/>
      <c r="N65" s="1158"/>
      <c r="O65" s="1158"/>
      <c r="P65" s="1158"/>
      <c r="Q65" s="1158"/>
      <c r="R65" s="1158"/>
      <c r="S65" s="1158"/>
      <c r="T65" s="1158"/>
      <c r="U65" s="1158"/>
      <c r="V65" s="1158"/>
      <c r="W65" s="1158"/>
      <c r="X65" s="1158"/>
      <c r="Y65" s="1158"/>
      <c r="Z65" s="1158"/>
      <c r="AA65" s="1158"/>
      <c r="AB65" s="1158"/>
      <c r="AC65" s="1158"/>
      <c r="AD65" s="1158"/>
      <c r="AE65" s="1158"/>
      <c r="AF65" s="1158"/>
      <c r="AG65" s="1158"/>
      <c r="AH65" s="1158"/>
      <c r="AI65" s="1158"/>
      <c r="AJ65" s="1158"/>
      <c r="AK65" s="1158"/>
      <c r="AL65" s="1158"/>
      <c r="AM65" s="1158"/>
      <c r="AN65" s="1158"/>
      <c r="AO65" s="1158"/>
      <c r="AP65" s="1158"/>
      <c r="AQ65" s="1158"/>
      <c r="AR65" s="1158"/>
      <c r="AS65" s="1158"/>
      <c r="AT65" s="1158"/>
      <c r="AU65" s="1158"/>
      <c r="AV65" s="1158"/>
      <c r="AW65" s="1158"/>
      <c r="AX65" s="1158"/>
      <c r="AY65" s="1158"/>
      <c r="AZ65" s="1158"/>
      <c r="BA65" s="1158"/>
      <c r="BB65" s="1158"/>
      <c r="BC65" s="1158"/>
      <c r="BD65" s="1158"/>
      <c r="BE65" s="1158"/>
      <c r="BF65" s="1158"/>
      <c r="BG65" s="1158"/>
      <c r="BH65" s="1158"/>
      <c r="BI65" s="1158"/>
      <c r="BJ65" s="1158"/>
      <c r="BK65" s="1158"/>
      <c r="BL65" s="1158"/>
      <c r="BM65" s="1158"/>
      <c r="BN65" s="1158"/>
      <c r="BO65" s="1158"/>
      <c r="BP65" s="1158"/>
      <c r="BQ65" s="1158"/>
      <c r="BR65" s="1158"/>
      <c r="BS65" s="1158"/>
      <c r="BT65" s="1158"/>
      <c r="BU65" s="1158"/>
      <c r="BV65" s="1158"/>
      <c r="BW65" s="1158"/>
      <c r="BX65" s="1158"/>
    </row>
    <row r="66" spans="1:77" s="461" customFormat="1" ht="24" customHeight="1">
      <c r="A66" s="465"/>
      <c r="B66" s="465"/>
      <c r="C66" s="465"/>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5"/>
      <c r="AY66" s="465"/>
      <c r="AZ66" s="465"/>
      <c r="BA66" s="465"/>
      <c r="BB66" s="465"/>
      <c r="BC66" s="465"/>
      <c r="BD66" s="465"/>
      <c r="BE66" s="465"/>
      <c r="BF66" s="465"/>
      <c r="BG66" s="465"/>
      <c r="BH66" s="465"/>
      <c r="BI66" s="465"/>
      <c r="BJ66" s="1159" t="s">
        <v>582</v>
      </c>
      <c r="BK66" s="1159"/>
      <c r="BL66" s="1159"/>
      <c r="BM66" s="1159"/>
      <c r="BN66" s="1159"/>
      <c r="BO66" s="1159"/>
      <c r="BP66" s="1160" t="str">
        <f>$BI$6</f>
        <v/>
      </c>
      <c r="BQ66" s="1160"/>
      <c r="BR66" s="1160"/>
      <c r="BS66" s="1160"/>
      <c r="BT66" s="1160"/>
      <c r="BU66" s="1160"/>
      <c r="BV66" s="1160"/>
      <c r="BW66" s="1160"/>
      <c r="BX66" s="1160"/>
    </row>
    <row r="67" spans="1:77" s="461" customFormat="1" ht="0.75" customHeight="1" thickBot="1">
      <c r="A67" s="465"/>
      <c r="B67" s="465"/>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5"/>
      <c r="AY67" s="465"/>
      <c r="AZ67" s="465"/>
      <c r="BA67" s="465"/>
      <c r="BB67" s="465"/>
      <c r="BC67" s="465"/>
      <c r="BD67" s="465"/>
      <c r="BE67" s="465"/>
      <c r="BF67" s="465"/>
      <c r="BG67" s="465"/>
      <c r="BH67" s="465"/>
      <c r="BI67" s="465"/>
      <c r="BJ67" s="465"/>
      <c r="BK67" s="465"/>
      <c r="BL67" s="465"/>
      <c r="BM67" s="465"/>
      <c r="BN67" s="465"/>
      <c r="BO67" s="465"/>
      <c r="BP67" s="465"/>
      <c r="BQ67" s="465"/>
      <c r="BR67" s="465"/>
      <c r="BS67" s="465"/>
      <c r="BT67" s="465"/>
      <c r="BU67" s="465"/>
      <c r="BV67" s="465"/>
      <c r="BW67" s="465"/>
      <c r="BX67" s="465"/>
    </row>
    <row r="68" spans="1:77" s="409" customFormat="1" ht="27.75" customHeight="1">
      <c r="A68" s="415">
        <v>14</v>
      </c>
      <c r="B68" s="1161" t="s">
        <v>566</v>
      </c>
      <c r="C68" s="1161"/>
      <c r="D68" s="1161"/>
      <c r="E68" s="1161"/>
      <c r="F68" s="1161"/>
      <c r="G68" s="1161"/>
      <c r="H68" s="1161"/>
      <c r="I68" s="1161"/>
      <c r="J68" s="1161"/>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6"/>
      <c r="AL68" s="466"/>
      <c r="AM68" s="466"/>
      <c r="AN68" s="466"/>
      <c r="AO68" s="466"/>
      <c r="AP68" s="466"/>
      <c r="AQ68" s="466"/>
      <c r="AR68" s="466"/>
      <c r="AS68" s="466"/>
      <c r="AT68" s="466"/>
      <c r="AU68" s="466"/>
      <c r="AV68" s="466"/>
      <c r="AW68" s="466"/>
      <c r="AX68" s="466"/>
      <c r="AY68" s="466"/>
      <c r="AZ68" s="466"/>
      <c r="BA68" s="466"/>
      <c r="BB68" s="466"/>
      <c r="BC68" s="466"/>
      <c r="BD68" s="466"/>
      <c r="BE68" s="466"/>
      <c r="BF68" s="466"/>
      <c r="BG68" s="466"/>
      <c r="BH68" s="466"/>
      <c r="BI68" s="466"/>
      <c r="BJ68" s="466"/>
      <c r="BK68" s="466"/>
      <c r="BL68" s="466"/>
      <c r="BM68" s="466"/>
      <c r="BN68" s="466"/>
      <c r="BO68" s="466"/>
      <c r="BP68" s="466"/>
      <c r="BQ68" s="466"/>
      <c r="BR68" s="466"/>
      <c r="BS68" s="466"/>
      <c r="BT68" s="466"/>
      <c r="BU68" s="466"/>
      <c r="BV68" s="466"/>
      <c r="BW68" s="466"/>
      <c r="BX68" s="467"/>
    </row>
    <row r="69" spans="1:77" ht="28.5" customHeight="1">
      <c r="A69" s="1162" t="s">
        <v>567</v>
      </c>
      <c r="B69" s="1163"/>
      <c r="C69" s="1166" t="s">
        <v>568</v>
      </c>
      <c r="D69" s="1166"/>
      <c r="E69" s="1166"/>
      <c r="F69" s="1166"/>
      <c r="G69" s="1166"/>
      <c r="H69" s="1166"/>
      <c r="I69" s="1166"/>
      <c r="J69" s="1166"/>
      <c r="K69" s="1166"/>
      <c r="L69" s="1166"/>
      <c r="M69" s="1166" t="s">
        <v>569</v>
      </c>
      <c r="N69" s="1166"/>
      <c r="O69" s="1166"/>
      <c r="P69" s="1166"/>
      <c r="Q69" s="1166"/>
      <c r="R69" s="1166"/>
      <c r="S69" s="1166"/>
      <c r="T69" s="1166"/>
      <c r="U69" s="1166"/>
      <c r="V69" s="1166"/>
      <c r="W69" s="1166"/>
      <c r="X69" s="1166"/>
      <c r="Y69" s="1166"/>
      <c r="Z69" s="1166" t="s">
        <v>570</v>
      </c>
      <c r="AA69" s="1166"/>
      <c r="AB69" s="1166"/>
      <c r="AC69" s="1166"/>
      <c r="AD69" s="1166"/>
      <c r="AE69" s="1166"/>
      <c r="AF69" s="1166"/>
      <c r="AG69" s="1166" t="s">
        <v>571</v>
      </c>
      <c r="AH69" s="1166"/>
      <c r="AI69" s="1166"/>
      <c r="AJ69" s="1166"/>
      <c r="AK69" s="1166"/>
      <c r="AL69" s="1166"/>
      <c r="AM69" s="1166"/>
      <c r="AN69" s="1166" t="s">
        <v>572</v>
      </c>
      <c r="AO69" s="1166"/>
      <c r="AP69" s="1166"/>
      <c r="AQ69" s="1166"/>
      <c r="AR69" s="1166"/>
      <c r="AS69" s="1166"/>
      <c r="AT69" s="1166"/>
      <c r="AU69" s="1166" t="s">
        <v>573</v>
      </c>
      <c r="AV69" s="1166"/>
      <c r="AW69" s="1166"/>
      <c r="AX69" s="1166"/>
      <c r="AY69" s="1166"/>
      <c r="AZ69" s="1166"/>
      <c r="BA69" s="1166"/>
      <c r="BB69" s="1168" t="s">
        <v>574</v>
      </c>
      <c r="BC69" s="1169"/>
      <c r="BD69" s="1169"/>
      <c r="BE69" s="1169"/>
      <c r="BF69" s="1169"/>
      <c r="BG69" s="1169"/>
      <c r="BH69" s="1169"/>
      <c r="BI69" s="1169"/>
      <c r="BJ69" s="1169"/>
      <c r="BK69" s="1169"/>
      <c r="BL69" s="1169"/>
      <c r="BM69" s="1169"/>
      <c r="BN69" s="1169"/>
      <c r="BO69" s="1170"/>
      <c r="BP69" s="1173" t="s">
        <v>575</v>
      </c>
      <c r="BQ69" s="1169"/>
      <c r="BR69" s="1169"/>
      <c r="BS69" s="1170"/>
      <c r="BT69" s="1174" t="s">
        <v>576</v>
      </c>
      <c r="BU69" s="1174"/>
      <c r="BV69" s="1174"/>
      <c r="BW69" s="1174"/>
      <c r="BX69" s="1175"/>
      <c r="BY69" s="454"/>
    </row>
    <row r="70" spans="1:77" ht="28.5" customHeight="1">
      <c r="A70" s="1164"/>
      <c r="B70" s="1165"/>
      <c r="C70" s="1167"/>
      <c r="D70" s="1167"/>
      <c r="E70" s="1167"/>
      <c r="F70" s="1167"/>
      <c r="G70" s="1167"/>
      <c r="H70" s="1167"/>
      <c r="I70" s="1167"/>
      <c r="J70" s="1167"/>
      <c r="K70" s="1167"/>
      <c r="L70" s="1167"/>
      <c r="M70" s="1178" t="s">
        <v>577</v>
      </c>
      <c r="N70" s="1179"/>
      <c r="O70" s="1179"/>
      <c r="P70" s="1179"/>
      <c r="Q70" s="1179"/>
      <c r="R70" s="1179"/>
      <c r="S70" s="456" t="s">
        <v>287</v>
      </c>
      <c r="T70" s="1179" t="s">
        <v>578</v>
      </c>
      <c r="U70" s="1179"/>
      <c r="V70" s="1179"/>
      <c r="W70" s="1179"/>
      <c r="X70" s="1179"/>
      <c r="Y70" s="1180"/>
      <c r="Z70" s="1167"/>
      <c r="AA70" s="1167"/>
      <c r="AB70" s="1167"/>
      <c r="AC70" s="1167"/>
      <c r="AD70" s="1167"/>
      <c r="AE70" s="1167"/>
      <c r="AF70" s="1167"/>
      <c r="AG70" s="1167"/>
      <c r="AH70" s="1167"/>
      <c r="AI70" s="1167"/>
      <c r="AJ70" s="1167"/>
      <c r="AK70" s="1167"/>
      <c r="AL70" s="1167"/>
      <c r="AM70" s="1167"/>
      <c r="AN70" s="1167"/>
      <c r="AO70" s="1167"/>
      <c r="AP70" s="1167"/>
      <c r="AQ70" s="1167"/>
      <c r="AR70" s="1167"/>
      <c r="AS70" s="1167"/>
      <c r="AT70" s="1167"/>
      <c r="AU70" s="1167"/>
      <c r="AV70" s="1167"/>
      <c r="AW70" s="1167"/>
      <c r="AX70" s="1167"/>
      <c r="AY70" s="1167"/>
      <c r="AZ70" s="1167"/>
      <c r="BA70" s="1167"/>
      <c r="BB70" s="1171"/>
      <c r="BC70" s="1172"/>
      <c r="BD70" s="1172"/>
      <c r="BE70" s="1172"/>
      <c r="BF70" s="1172"/>
      <c r="BG70" s="1172"/>
      <c r="BH70" s="1172"/>
      <c r="BI70" s="1172"/>
      <c r="BJ70" s="1172"/>
      <c r="BK70" s="1172"/>
      <c r="BL70" s="1172"/>
      <c r="BM70" s="1172"/>
      <c r="BN70" s="1172"/>
      <c r="BO70" s="1165"/>
      <c r="BP70" s="1171"/>
      <c r="BQ70" s="1172"/>
      <c r="BR70" s="1172"/>
      <c r="BS70" s="1165"/>
      <c r="BT70" s="1176"/>
      <c r="BU70" s="1176"/>
      <c r="BV70" s="1176"/>
      <c r="BW70" s="1176"/>
      <c r="BX70" s="1177"/>
    </row>
    <row r="71" spans="1:77" ht="40.15" customHeight="1">
      <c r="A71" s="1152">
        <v>27</v>
      </c>
      <c r="B71" s="1153"/>
      <c r="C71" s="1154">
        <v>2</v>
      </c>
      <c r="D71" s="1141"/>
      <c r="E71" s="457" t="s">
        <v>579</v>
      </c>
      <c r="F71" s="1144">
        <v>16</v>
      </c>
      <c r="G71" s="1144"/>
      <c r="H71" s="457" t="s">
        <v>158</v>
      </c>
      <c r="I71" s="1155" t="s">
        <v>212</v>
      </c>
      <c r="J71" s="1155"/>
      <c r="K71" s="1156" t="s">
        <v>154</v>
      </c>
      <c r="L71" s="1157"/>
      <c r="M71" s="1141">
        <v>9</v>
      </c>
      <c r="N71" s="1142"/>
      <c r="O71" s="457" t="s">
        <v>153</v>
      </c>
      <c r="P71" s="1144">
        <v>30</v>
      </c>
      <c r="Q71" s="1144"/>
      <c r="R71" s="457" t="s">
        <v>148</v>
      </c>
      <c r="S71" s="458" t="s">
        <v>287</v>
      </c>
      <c r="T71" s="1142">
        <v>16</v>
      </c>
      <c r="U71" s="1142"/>
      <c r="V71" s="457" t="s">
        <v>153</v>
      </c>
      <c r="W71" s="1144">
        <v>30</v>
      </c>
      <c r="X71" s="1144"/>
      <c r="Y71" s="459" t="s">
        <v>148</v>
      </c>
      <c r="Z71" s="1141">
        <v>1</v>
      </c>
      <c r="AA71" s="1142"/>
      <c r="AB71" s="1143" t="s">
        <v>147</v>
      </c>
      <c r="AC71" s="1143"/>
      <c r="AD71" s="1144">
        <v>0</v>
      </c>
      <c r="AE71" s="1144"/>
      <c r="AF71" s="459" t="s">
        <v>148</v>
      </c>
      <c r="AG71" s="1141">
        <v>6</v>
      </c>
      <c r="AH71" s="1142"/>
      <c r="AI71" s="1143" t="s">
        <v>147</v>
      </c>
      <c r="AJ71" s="1143"/>
      <c r="AK71" s="1144">
        <v>0</v>
      </c>
      <c r="AL71" s="1144"/>
      <c r="AM71" s="459" t="s">
        <v>148</v>
      </c>
      <c r="AN71" s="1141">
        <v>6</v>
      </c>
      <c r="AO71" s="1142"/>
      <c r="AP71" s="1143" t="s">
        <v>147</v>
      </c>
      <c r="AQ71" s="1143"/>
      <c r="AR71" s="1144">
        <v>0</v>
      </c>
      <c r="AS71" s="1144"/>
      <c r="AT71" s="459" t="s">
        <v>148</v>
      </c>
      <c r="AU71" s="1141">
        <v>6</v>
      </c>
      <c r="AV71" s="1142"/>
      <c r="AW71" s="1143" t="s">
        <v>147</v>
      </c>
      <c r="AX71" s="1143"/>
      <c r="AY71" s="1144">
        <v>0</v>
      </c>
      <c r="AZ71" s="1144"/>
      <c r="BA71" s="459" t="s">
        <v>148</v>
      </c>
      <c r="BB71" s="1145" t="s">
        <v>337</v>
      </c>
      <c r="BC71" s="1145"/>
      <c r="BD71" s="1145"/>
      <c r="BE71" s="1145"/>
      <c r="BF71" s="1145"/>
      <c r="BG71" s="1145"/>
      <c r="BH71" s="1145"/>
      <c r="BI71" s="1145"/>
      <c r="BJ71" s="1145"/>
      <c r="BK71" s="1145"/>
      <c r="BL71" s="1145"/>
      <c r="BM71" s="1145"/>
      <c r="BN71" s="1145"/>
      <c r="BO71" s="1145"/>
      <c r="BP71" s="1146"/>
      <c r="BQ71" s="1144"/>
      <c r="BR71" s="1144"/>
      <c r="BS71" s="1147"/>
      <c r="BT71" s="1148"/>
      <c r="BU71" s="1149"/>
      <c r="BV71" s="1149"/>
      <c r="BW71" s="1149"/>
      <c r="BX71" s="1150"/>
    </row>
    <row r="72" spans="1:77" ht="40.15" customHeight="1">
      <c r="A72" s="1152">
        <v>28</v>
      </c>
      <c r="B72" s="1153"/>
      <c r="C72" s="1154">
        <v>2</v>
      </c>
      <c r="D72" s="1141"/>
      <c r="E72" s="457" t="s">
        <v>579</v>
      </c>
      <c r="F72" s="1144">
        <v>17</v>
      </c>
      <c r="G72" s="1144"/>
      <c r="H72" s="457" t="s">
        <v>158</v>
      </c>
      <c r="I72" s="1155" t="s">
        <v>213</v>
      </c>
      <c r="J72" s="1155"/>
      <c r="K72" s="1156" t="s">
        <v>154</v>
      </c>
      <c r="L72" s="1157"/>
      <c r="M72" s="1141">
        <v>9</v>
      </c>
      <c r="N72" s="1142"/>
      <c r="O72" s="457" t="s">
        <v>153</v>
      </c>
      <c r="P72" s="1144">
        <v>30</v>
      </c>
      <c r="Q72" s="1144"/>
      <c r="R72" s="457" t="s">
        <v>148</v>
      </c>
      <c r="S72" s="458" t="s">
        <v>287</v>
      </c>
      <c r="T72" s="1142">
        <v>16</v>
      </c>
      <c r="U72" s="1142"/>
      <c r="V72" s="457" t="s">
        <v>153</v>
      </c>
      <c r="W72" s="1144">
        <v>30</v>
      </c>
      <c r="X72" s="1144"/>
      <c r="Y72" s="459" t="s">
        <v>148</v>
      </c>
      <c r="Z72" s="1141">
        <v>1</v>
      </c>
      <c r="AA72" s="1142"/>
      <c r="AB72" s="1143" t="s">
        <v>147</v>
      </c>
      <c r="AC72" s="1143"/>
      <c r="AD72" s="1144">
        <v>0</v>
      </c>
      <c r="AE72" s="1144"/>
      <c r="AF72" s="459" t="s">
        <v>148</v>
      </c>
      <c r="AG72" s="1141">
        <v>6</v>
      </c>
      <c r="AH72" s="1142"/>
      <c r="AI72" s="1143" t="s">
        <v>147</v>
      </c>
      <c r="AJ72" s="1143"/>
      <c r="AK72" s="1144">
        <v>0</v>
      </c>
      <c r="AL72" s="1144"/>
      <c r="AM72" s="459" t="s">
        <v>148</v>
      </c>
      <c r="AN72" s="1141">
        <v>6</v>
      </c>
      <c r="AO72" s="1142"/>
      <c r="AP72" s="1143" t="s">
        <v>147</v>
      </c>
      <c r="AQ72" s="1143"/>
      <c r="AR72" s="1144">
        <v>0</v>
      </c>
      <c r="AS72" s="1144"/>
      <c r="AT72" s="459" t="s">
        <v>148</v>
      </c>
      <c r="AU72" s="1141">
        <v>6</v>
      </c>
      <c r="AV72" s="1142"/>
      <c r="AW72" s="1143" t="s">
        <v>147</v>
      </c>
      <c r="AX72" s="1143"/>
      <c r="AY72" s="1144">
        <v>0</v>
      </c>
      <c r="AZ72" s="1144"/>
      <c r="BA72" s="459" t="s">
        <v>148</v>
      </c>
      <c r="BB72" s="1145" t="s">
        <v>337</v>
      </c>
      <c r="BC72" s="1145"/>
      <c r="BD72" s="1145"/>
      <c r="BE72" s="1145"/>
      <c r="BF72" s="1145"/>
      <c r="BG72" s="1145"/>
      <c r="BH72" s="1145"/>
      <c r="BI72" s="1145"/>
      <c r="BJ72" s="1145"/>
      <c r="BK72" s="1145"/>
      <c r="BL72" s="1145"/>
      <c r="BM72" s="1145"/>
      <c r="BN72" s="1145"/>
      <c r="BO72" s="1145"/>
      <c r="BP72" s="1146"/>
      <c r="BQ72" s="1144"/>
      <c r="BR72" s="1144"/>
      <c r="BS72" s="1147"/>
      <c r="BT72" s="1148"/>
      <c r="BU72" s="1149"/>
      <c r="BV72" s="1149"/>
      <c r="BW72" s="1149"/>
      <c r="BX72" s="1150"/>
    </row>
    <row r="73" spans="1:77" ht="40.15" customHeight="1">
      <c r="A73" s="1152">
        <v>29</v>
      </c>
      <c r="B73" s="1153"/>
      <c r="C73" s="1154">
        <v>2</v>
      </c>
      <c r="D73" s="1141"/>
      <c r="E73" s="457" t="s">
        <v>579</v>
      </c>
      <c r="F73" s="1144">
        <v>24</v>
      </c>
      <c r="G73" s="1144"/>
      <c r="H73" s="457" t="s">
        <v>158</v>
      </c>
      <c r="I73" s="1155" t="s">
        <v>213</v>
      </c>
      <c r="J73" s="1155"/>
      <c r="K73" s="1156" t="s">
        <v>154</v>
      </c>
      <c r="L73" s="1157"/>
      <c r="M73" s="1141">
        <v>9</v>
      </c>
      <c r="N73" s="1142"/>
      <c r="O73" s="457" t="s">
        <v>153</v>
      </c>
      <c r="P73" s="1144">
        <v>30</v>
      </c>
      <c r="Q73" s="1144"/>
      <c r="R73" s="457" t="s">
        <v>148</v>
      </c>
      <c r="S73" s="458" t="s">
        <v>287</v>
      </c>
      <c r="T73" s="1142">
        <v>16</v>
      </c>
      <c r="U73" s="1142"/>
      <c r="V73" s="457" t="s">
        <v>153</v>
      </c>
      <c r="W73" s="1144">
        <v>30</v>
      </c>
      <c r="X73" s="1144"/>
      <c r="Y73" s="459" t="s">
        <v>148</v>
      </c>
      <c r="Z73" s="1141">
        <v>1</v>
      </c>
      <c r="AA73" s="1142"/>
      <c r="AB73" s="1143" t="s">
        <v>147</v>
      </c>
      <c r="AC73" s="1143"/>
      <c r="AD73" s="1144">
        <v>0</v>
      </c>
      <c r="AE73" s="1144"/>
      <c r="AF73" s="459" t="s">
        <v>148</v>
      </c>
      <c r="AG73" s="1141">
        <v>6</v>
      </c>
      <c r="AH73" s="1142"/>
      <c r="AI73" s="1143" t="s">
        <v>147</v>
      </c>
      <c r="AJ73" s="1143"/>
      <c r="AK73" s="1144">
        <v>0</v>
      </c>
      <c r="AL73" s="1144"/>
      <c r="AM73" s="459" t="s">
        <v>148</v>
      </c>
      <c r="AN73" s="1141">
        <v>6</v>
      </c>
      <c r="AO73" s="1142"/>
      <c r="AP73" s="1143" t="s">
        <v>147</v>
      </c>
      <c r="AQ73" s="1143"/>
      <c r="AR73" s="1144">
        <v>0</v>
      </c>
      <c r="AS73" s="1144"/>
      <c r="AT73" s="459" t="s">
        <v>148</v>
      </c>
      <c r="AU73" s="1141">
        <v>6</v>
      </c>
      <c r="AV73" s="1142"/>
      <c r="AW73" s="1143" t="s">
        <v>147</v>
      </c>
      <c r="AX73" s="1143"/>
      <c r="AY73" s="1144">
        <v>0</v>
      </c>
      <c r="AZ73" s="1144"/>
      <c r="BA73" s="459" t="s">
        <v>148</v>
      </c>
      <c r="BB73" s="1145" t="s">
        <v>337</v>
      </c>
      <c r="BC73" s="1145"/>
      <c r="BD73" s="1145"/>
      <c r="BE73" s="1145"/>
      <c r="BF73" s="1145"/>
      <c r="BG73" s="1145"/>
      <c r="BH73" s="1145"/>
      <c r="BI73" s="1145"/>
      <c r="BJ73" s="1145"/>
      <c r="BK73" s="1145"/>
      <c r="BL73" s="1145"/>
      <c r="BM73" s="1145"/>
      <c r="BN73" s="1145"/>
      <c r="BO73" s="1145"/>
      <c r="BP73" s="1146"/>
      <c r="BQ73" s="1144"/>
      <c r="BR73" s="1144"/>
      <c r="BS73" s="1147"/>
      <c r="BT73" s="1148"/>
      <c r="BU73" s="1149"/>
      <c r="BV73" s="1149"/>
      <c r="BW73" s="1149"/>
      <c r="BX73" s="1150"/>
    </row>
    <row r="74" spans="1:77" ht="40.15" customHeight="1">
      <c r="A74" s="1152">
        <v>30</v>
      </c>
      <c r="B74" s="1153"/>
      <c r="C74" s="1154">
        <v>3</v>
      </c>
      <c r="D74" s="1141"/>
      <c r="E74" s="457" t="s">
        <v>579</v>
      </c>
      <c r="F74" s="1144">
        <v>5</v>
      </c>
      <c r="G74" s="1144"/>
      <c r="H74" s="457" t="s">
        <v>158</v>
      </c>
      <c r="I74" s="1155" t="s">
        <v>215</v>
      </c>
      <c r="J74" s="1155"/>
      <c r="K74" s="1156" t="s">
        <v>154</v>
      </c>
      <c r="L74" s="1157"/>
      <c r="M74" s="1141">
        <v>9</v>
      </c>
      <c r="N74" s="1142"/>
      <c r="O74" s="457" t="s">
        <v>153</v>
      </c>
      <c r="P74" s="1144">
        <v>30</v>
      </c>
      <c r="Q74" s="1144"/>
      <c r="R74" s="457" t="s">
        <v>148</v>
      </c>
      <c r="S74" s="458" t="s">
        <v>287</v>
      </c>
      <c r="T74" s="1142">
        <v>16</v>
      </c>
      <c r="U74" s="1142"/>
      <c r="V74" s="457" t="s">
        <v>153</v>
      </c>
      <c r="W74" s="1144">
        <v>30</v>
      </c>
      <c r="X74" s="1144"/>
      <c r="Y74" s="459" t="s">
        <v>148</v>
      </c>
      <c r="Z74" s="1141">
        <v>1</v>
      </c>
      <c r="AA74" s="1142"/>
      <c r="AB74" s="1143" t="s">
        <v>147</v>
      </c>
      <c r="AC74" s="1143"/>
      <c r="AD74" s="1144">
        <v>0</v>
      </c>
      <c r="AE74" s="1144"/>
      <c r="AF74" s="459" t="s">
        <v>148</v>
      </c>
      <c r="AG74" s="1141">
        <v>6</v>
      </c>
      <c r="AH74" s="1142"/>
      <c r="AI74" s="1143" t="s">
        <v>147</v>
      </c>
      <c r="AJ74" s="1143"/>
      <c r="AK74" s="1144">
        <v>0</v>
      </c>
      <c r="AL74" s="1144"/>
      <c r="AM74" s="459" t="s">
        <v>148</v>
      </c>
      <c r="AN74" s="1141">
        <v>6</v>
      </c>
      <c r="AO74" s="1142"/>
      <c r="AP74" s="1143" t="s">
        <v>147</v>
      </c>
      <c r="AQ74" s="1143"/>
      <c r="AR74" s="1144">
        <v>0</v>
      </c>
      <c r="AS74" s="1144"/>
      <c r="AT74" s="459" t="s">
        <v>148</v>
      </c>
      <c r="AU74" s="1141">
        <v>6</v>
      </c>
      <c r="AV74" s="1142"/>
      <c r="AW74" s="1143" t="s">
        <v>147</v>
      </c>
      <c r="AX74" s="1143"/>
      <c r="AY74" s="1144">
        <v>0</v>
      </c>
      <c r="AZ74" s="1144"/>
      <c r="BA74" s="459" t="s">
        <v>148</v>
      </c>
      <c r="BB74" s="1145" t="s">
        <v>337</v>
      </c>
      <c r="BC74" s="1145"/>
      <c r="BD74" s="1145"/>
      <c r="BE74" s="1145"/>
      <c r="BF74" s="1145"/>
      <c r="BG74" s="1145"/>
      <c r="BH74" s="1145"/>
      <c r="BI74" s="1145"/>
      <c r="BJ74" s="1145"/>
      <c r="BK74" s="1145"/>
      <c r="BL74" s="1145"/>
      <c r="BM74" s="1145"/>
      <c r="BN74" s="1145"/>
      <c r="BO74" s="1145"/>
      <c r="BP74" s="1146"/>
      <c r="BQ74" s="1144"/>
      <c r="BR74" s="1144"/>
      <c r="BS74" s="1147"/>
      <c r="BT74" s="1148"/>
      <c r="BU74" s="1149"/>
      <c r="BV74" s="1149"/>
      <c r="BW74" s="1149"/>
      <c r="BX74" s="1150"/>
    </row>
    <row r="75" spans="1:77" ht="40.15" customHeight="1">
      <c r="A75" s="1152"/>
      <c r="B75" s="1153"/>
      <c r="C75" s="1154"/>
      <c r="D75" s="1141"/>
      <c r="E75" s="457"/>
      <c r="F75" s="1144"/>
      <c r="G75" s="1144"/>
      <c r="H75" s="457"/>
      <c r="I75" s="1155"/>
      <c r="J75" s="1155"/>
      <c r="K75" s="1156"/>
      <c r="L75" s="1157"/>
      <c r="M75" s="1141"/>
      <c r="N75" s="1142"/>
      <c r="O75" s="457"/>
      <c r="P75" s="1144"/>
      <c r="Q75" s="1144"/>
      <c r="R75" s="457"/>
      <c r="S75" s="458"/>
      <c r="T75" s="1142"/>
      <c r="U75" s="1142"/>
      <c r="V75" s="457"/>
      <c r="W75" s="1144"/>
      <c r="X75" s="1144"/>
      <c r="Y75" s="459"/>
      <c r="Z75" s="1141"/>
      <c r="AA75" s="1142"/>
      <c r="AB75" s="1143"/>
      <c r="AC75" s="1143"/>
      <c r="AD75" s="1144"/>
      <c r="AE75" s="1144"/>
      <c r="AF75" s="459"/>
      <c r="AG75" s="1141"/>
      <c r="AH75" s="1142"/>
      <c r="AI75" s="1143"/>
      <c r="AJ75" s="1143"/>
      <c r="AK75" s="1144"/>
      <c r="AL75" s="1144"/>
      <c r="AM75" s="459"/>
      <c r="AN75" s="1141"/>
      <c r="AO75" s="1142"/>
      <c r="AP75" s="1143"/>
      <c r="AQ75" s="1143"/>
      <c r="AR75" s="1144"/>
      <c r="AS75" s="1144"/>
      <c r="AT75" s="459"/>
      <c r="AU75" s="1141"/>
      <c r="AV75" s="1142"/>
      <c r="AW75" s="1143"/>
      <c r="AX75" s="1143"/>
      <c r="AY75" s="1144"/>
      <c r="AZ75" s="1144"/>
      <c r="BA75" s="459"/>
      <c r="BB75" s="1145"/>
      <c r="BC75" s="1145"/>
      <c r="BD75" s="1145"/>
      <c r="BE75" s="1145"/>
      <c r="BF75" s="1145"/>
      <c r="BG75" s="1145"/>
      <c r="BH75" s="1145"/>
      <c r="BI75" s="1145"/>
      <c r="BJ75" s="1145"/>
      <c r="BK75" s="1145"/>
      <c r="BL75" s="1145"/>
      <c r="BM75" s="1145"/>
      <c r="BN75" s="1145"/>
      <c r="BO75" s="1145"/>
      <c r="BP75" s="1146"/>
      <c r="BQ75" s="1144"/>
      <c r="BR75" s="1144"/>
      <c r="BS75" s="1147"/>
      <c r="BT75" s="1148"/>
      <c r="BU75" s="1149"/>
      <c r="BV75" s="1149"/>
      <c r="BW75" s="1149"/>
      <c r="BX75" s="1150"/>
    </row>
    <row r="76" spans="1:77" ht="40.15" customHeight="1">
      <c r="A76" s="1152"/>
      <c r="B76" s="1153"/>
      <c r="C76" s="1154"/>
      <c r="D76" s="1141"/>
      <c r="E76" s="457"/>
      <c r="F76" s="1144"/>
      <c r="G76" s="1144"/>
      <c r="H76" s="457"/>
      <c r="I76" s="1155"/>
      <c r="J76" s="1155"/>
      <c r="K76" s="1156"/>
      <c r="L76" s="1157"/>
      <c r="M76" s="1141"/>
      <c r="N76" s="1142"/>
      <c r="O76" s="457"/>
      <c r="P76" s="1144"/>
      <c r="Q76" s="1144"/>
      <c r="R76" s="457"/>
      <c r="S76" s="458"/>
      <c r="T76" s="1142"/>
      <c r="U76" s="1142"/>
      <c r="V76" s="457"/>
      <c r="W76" s="1144"/>
      <c r="X76" s="1144"/>
      <c r="Y76" s="459"/>
      <c r="Z76" s="1141"/>
      <c r="AA76" s="1142"/>
      <c r="AB76" s="1143"/>
      <c r="AC76" s="1143"/>
      <c r="AD76" s="1144"/>
      <c r="AE76" s="1144"/>
      <c r="AF76" s="459"/>
      <c r="AG76" s="1141"/>
      <c r="AH76" s="1142"/>
      <c r="AI76" s="1143"/>
      <c r="AJ76" s="1143"/>
      <c r="AK76" s="1144"/>
      <c r="AL76" s="1144"/>
      <c r="AM76" s="459"/>
      <c r="AN76" s="1141"/>
      <c r="AO76" s="1142"/>
      <c r="AP76" s="1143"/>
      <c r="AQ76" s="1143"/>
      <c r="AR76" s="1144"/>
      <c r="AS76" s="1144"/>
      <c r="AT76" s="459"/>
      <c r="AU76" s="1141"/>
      <c r="AV76" s="1142"/>
      <c r="AW76" s="1143"/>
      <c r="AX76" s="1143"/>
      <c r="AY76" s="1144"/>
      <c r="AZ76" s="1144"/>
      <c r="BA76" s="459"/>
      <c r="BB76" s="1145"/>
      <c r="BC76" s="1145"/>
      <c r="BD76" s="1145"/>
      <c r="BE76" s="1145"/>
      <c r="BF76" s="1145"/>
      <c r="BG76" s="1145"/>
      <c r="BH76" s="1145"/>
      <c r="BI76" s="1145"/>
      <c r="BJ76" s="1145"/>
      <c r="BK76" s="1145"/>
      <c r="BL76" s="1145"/>
      <c r="BM76" s="1145"/>
      <c r="BN76" s="1145"/>
      <c r="BO76" s="1145"/>
      <c r="BP76" s="1146"/>
      <c r="BQ76" s="1144"/>
      <c r="BR76" s="1144"/>
      <c r="BS76" s="1147"/>
      <c r="BT76" s="1148"/>
      <c r="BU76" s="1149"/>
      <c r="BV76" s="1149"/>
      <c r="BW76" s="1149"/>
      <c r="BX76" s="1150"/>
    </row>
    <row r="77" spans="1:77" ht="40.15" customHeight="1">
      <c r="A77" s="1152"/>
      <c r="B77" s="1153"/>
      <c r="C77" s="1154"/>
      <c r="D77" s="1141"/>
      <c r="E77" s="457"/>
      <c r="F77" s="1144"/>
      <c r="G77" s="1144"/>
      <c r="H77" s="457"/>
      <c r="I77" s="1155"/>
      <c r="J77" s="1155"/>
      <c r="K77" s="1156"/>
      <c r="L77" s="1157"/>
      <c r="M77" s="1141"/>
      <c r="N77" s="1142"/>
      <c r="O77" s="457"/>
      <c r="P77" s="1144"/>
      <c r="Q77" s="1144"/>
      <c r="R77" s="457"/>
      <c r="S77" s="458"/>
      <c r="T77" s="1142"/>
      <c r="U77" s="1142"/>
      <c r="V77" s="457"/>
      <c r="W77" s="1144"/>
      <c r="X77" s="1144"/>
      <c r="Y77" s="459"/>
      <c r="Z77" s="1141"/>
      <c r="AA77" s="1142"/>
      <c r="AB77" s="1143"/>
      <c r="AC77" s="1143"/>
      <c r="AD77" s="1144"/>
      <c r="AE77" s="1144"/>
      <c r="AF77" s="459"/>
      <c r="AG77" s="1141"/>
      <c r="AH77" s="1142"/>
      <c r="AI77" s="1143"/>
      <c r="AJ77" s="1143"/>
      <c r="AK77" s="1144"/>
      <c r="AL77" s="1144"/>
      <c r="AM77" s="459"/>
      <c r="AN77" s="1141"/>
      <c r="AO77" s="1142"/>
      <c r="AP77" s="1143"/>
      <c r="AQ77" s="1143"/>
      <c r="AR77" s="1144"/>
      <c r="AS77" s="1144"/>
      <c r="AT77" s="459"/>
      <c r="AU77" s="1141"/>
      <c r="AV77" s="1142"/>
      <c r="AW77" s="1143"/>
      <c r="AX77" s="1143"/>
      <c r="AY77" s="1144"/>
      <c r="AZ77" s="1144"/>
      <c r="BA77" s="459"/>
      <c r="BB77" s="1145"/>
      <c r="BC77" s="1145"/>
      <c r="BD77" s="1145"/>
      <c r="BE77" s="1145"/>
      <c r="BF77" s="1145"/>
      <c r="BG77" s="1145"/>
      <c r="BH77" s="1145"/>
      <c r="BI77" s="1145"/>
      <c r="BJ77" s="1145"/>
      <c r="BK77" s="1145"/>
      <c r="BL77" s="1145"/>
      <c r="BM77" s="1145"/>
      <c r="BN77" s="1145"/>
      <c r="BO77" s="1145"/>
      <c r="BP77" s="1146"/>
      <c r="BQ77" s="1144"/>
      <c r="BR77" s="1144"/>
      <c r="BS77" s="1147"/>
      <c r="BT77" s="1148"/>
      <c r="BU77" s="1149"/>
      <c r="BV77" s="1149"/>
      <c r="BW77" s="1149"/>
      <c r="BX77" s="1150"/>
    </row>
    <row r="78" spans="1:77" ht="40.15" customHeight="1">
      <c r="A78" s="1152"/>
      <c r="B78" s="1153"/>
      <c r="C78" s="1154"/>
      <c r="D78" s="1141"/>
      <c r="E78" s="457"/>
      <c r="F78" s="1144"/>
      <c r="G78" s="1144"/>
      <c r="H78" s="457"/>
      <c r="I78" s="1155"/>
      <c r="J78" s="1155"/>
      <c r="K78" s="1156"/>
      <c r="L78" s="1157"/>
      <c r="M78" s="1141"/>
      <c r="N78" s="1142"/>
      <c r="O78" s="457"/>
      <c r="P78" s="1144"/>
      <c r="Q78" s="1144"/>
      <c r="R78" s="457"/>
      <c r="S78" s="458"/>
      <c r="T78" s="1142"/>
      <c r="U78" s="1142"/>
      <c r="V78" s="457"/>
      <c r="W78" s="1144"/>
      <c r="X78" s="1144"/>
      <c r="Y78" s="459"/>
      <c r="Z78" s="1141"/>
      <c r="AA78" s="1142"/>
      <c r="AB78" s="1143"/>
      <c r="AC78" s="1143"/>
      <c r="AD78" s="1144"/>
      <c r="AE78" s="1144"/>
      <c r="AF78" s="459"/>
      <c r="AG78" s="1141"/>
      <c r="AH78" s="1142"/>
      <c r="AI78" s="1143"/>
      <c r="AJ78" s="1143"/>
      <c r="AK78" s="1144"/>
      <c r="AL78" s="1144"/>
      <c r="AM78" s="459"/>
      <c r="AN78" s="1141"/>
      <c r="AO78" s="1142"/>
      <c r="AP78" s="1143"/>
      <c r="AQ78" s="1143"/>
      <c r="AR78" s="1144"/>
      <c r="AS78" s="1144"/>
      <c r="AT78" s="459"/>
      <c r="AU78" s="1141"/>
      <c r="AV78" s="1142"/>
      <c r="AW78" s="1143"/>
      <c r="AX78" s="1143"/>
      <c r="AY78" s="1144"/>
      <c r="AZ78" s="1144"/>
      <c r="BA78" s="459"/>
      <c r="BB78" s="1145"/>
      <c r="BC78" s="1145"/>
      <c r="BD78" s="1145"/>
      <c r="BE78" s="1145"/>
      <c r="BF78" s="1145"/>
      <c r="BG78" s="1145"/>
      <c r="BH78" s="1145"/>
      <c r="BI78" s="1145"/>
      <c r="BJ78" s="1145"/>
      <c r="BK78" s="1145"/>
      <c r="BL78" s="1145"/>
      <c r="BM78" s="1145"/>
      <c r="BN78" s="1145"/>
      <c r="BO78" s="1145"/>
      <c r="BP78" s="1146"/>
      <c r="BQ78" s="1144"/>
      <c r="BR78" s="1144"/>
      <c r="BS78" s="1147"/>
      <c r="BT78" s="1148"/>
      <c r="BU78" s="1149"/>
      <c r="BV78" s="1149"/>
      <c r="BW78" s="1149"/>
      <c r="BX78" s="1150"/>
    </row>
    <row r="79" spans="1:77" ht="40.15" customHeight="1">
      <c r="A79" s="1152"/>
      <c r="B79" s="1153"/>
      <c r="C79" s="1154"/>
      <c r="D79" s="1141"/>
      <c r="E79" s="457"/>
      <c r="F79" s="1144"/>
      <c r="G79" s="1144"/>
      <c r="H79" s="457"/>
      <c r="I79" s="1155"/>
      <c r="J79" s="1155"/>
      <c r="K79" s="1156"/>
      <c r="L79" s="1157"/>
      <c r="M79" s="1141"/>
      <c r="N79" s="1142"/>
      <c r="O79" s="457"/>
      <c r="P79" s="1144"/>
      <c r="Q79" s="1144"/>
      <c r="R79" s="457"/>
      <c r="S79" s="458"/>
      <c r="T79" s="1142"/>
      <c r="U79" s="1142"/>
      <c r="V79" s="457"/>
      <c r="W79" s="1144"/>
      <c r="X79" s="1144"/>
      <c r="Y79" s="459"/>
      <c r="Z79" s="1141"/>
      <c r="AA79" s="1142"/>
      <c r="AB79" s="1143"/>
      <c r="AC79" s="1143"/>
      <c r="AD79" s="1144"/>
      <c r="AE79" s="1144"/>
      <c r="AF79" s="459"/>
      <c r="AG79" s="1141"/>
      <c r="AH79" s="1142"/>
      <c r="AI79" s="1143"/>
      <c r="AJ79" s="1143"/>
      <c r="AK79" s="1144"/>
      <c r="AL79" s="1144"/>
      <c r="AM79" s="459"/>
      <c r="AN79" s="1141"/>
      <c r="AO79" s="1142"/>
      <c r="AP79" s="1143"/>
      <c r="AQ79" s="1143"/>
      <c r="AR79" s="1144"/>
      <c r="AS79" s="1144"/>
      <c r="AT79" s="459"/>
      <c r="AU79" s="1141"/>
      <c r="AV79" s="1142"/>
      <c r="AW79" s="1143"/>
      <c r="AX79" s="1143"/>
      <c r="AY79" s="1144"/>
      <c r="AZ79" s="1144"/>
      <c r="BA79" s="459"/>
      <c r="BB79" s="1145"/>
      <c r="BC79" s="1145"/>
      <c r="BD79" s="1145"/>
      <c r="BE79" s="1145"/>
      <c r="BF79" s="1145"/>
      <c r="BG79" s="1145"/>
      <c r="BH79" s="1145"/>
      <c r="BI79" s="1145"/>
      <c r="BJ79" s="1145"/>
      <c r="BK79" s="1145"/>
      <c r="BL79" s="1145"/>
      <c r="BM79" s="1145"/>
      <c r="BN79" s="1145"/>
      <c r="BO79" s="1145"/>
      <c r="BP79" s="1146"/>
      <c r="BQ79" s="1144"/>
      <c r="BR79" s="1144"/>
      <c r="BS79" s="1147"/>
      <c r="BT79" s="1148"/>
      <c r="BU79" s="1149"/>
      <c r="BV79" s="1149"/>
      <c r="BW79" s="1149"/>
      <c r="BX79" s="1150"/>
    </row>
    <row r="80" spans="1:77" ht="40.15" customHeight="1">
      <c r="A80" s="1152"/>
      <c r="B80" s="1153"/>
      <c r="C80" s="1154"/>
      <c r="D80" s="1141"/>
      <c r="E80" s="457"/>
      <c r="F80" s="1144"/>
      <c r="G80" s="1144"/>
      <c r="H80" s="457"/>
      <c r="I80" s="1155"/>
      <c r="J80" s="1155"/>
      <c r="K80" s="1156"/>
      <c r="L80" s="1157"/>
      <c r="M80" s="1141"/>
      <c r="N80" s="1142"/>
      <c r="O80" s="457"/>
      <c r="P80" s="1144"/>
      <c r="Q80" s="1144"/>
      <c r="R80" s="457"/>
      <c r="S80" s="458"/>
      <c r="T80" s="1142"/>
      <c r="U80" s="1142"/>
      <c r="V80" s="457"/>
      <c r="W80" s="1144"/>
      <c r="X80" s="1144"/>
      <c r="Y80" s="459"/>
      <c r="Z80" s="1141"/>
      <c r="AA80" s="1142"/>
      <c r="AB80" s="1143"/>
      <c r="AC80" s="1143"/>
      <c r="AD80" s="1144"/>
      <c r="AE80" s="1144"/>
      <c r="AF80" s="459"/>
      <c r="AG80" s="1141"/>
      <c r="AH80" s="1142"/>
      <c r="AI80" s="1143"/>
      <c r="AJ80" s="1143"/>
      <c r="AK80" s="1144"/>
      <c r="AL80" s="1144"/>
      <c r="AM80" s="459"/>
      <c r="AN80" s="1141"/>
      <c r="AO80" s="1142"/>
      <c r="AP80" s="1143"/>
      <c r="AQ80" s="1143"/>
      <c r="AR80" s="1144"/>
      <c r="AS80" s="1144"/>
      <c r="AT80" s="459"/>
      <c r="AU80" s="1141"/>
      <c r="AV80" s="1142"/>
      <c r="AW80" s="1143"/>
      <c r="AX80" s="1143"/>
      <c r="AY80" s="1144"/>
      <c r="AZ80" s="1144"/>
      <c r="BA80" s="459"/>
      <c r="BB80" s="1145"/>
      <c r="BC80" s="1145"/>
      <c r="BD80" s="1145"/>
      <c r="BE80" s="1145"/>
      <c r="BF80" s="1145"/>
      <c r="BG80" s="1145"/>
      <c r="BH80" s="1145"/>
      <c r="BI80" s="1145"/>
      <c r="BJ80" s="1145"/>
      <c r="BK80" s="1145"/>
      <c r="BL80" s="1145"/>
      <c r="BM80" s="1145"/>
      <c r="BN80" s="1145"/>
      <c r="BO80" s="1145"/>
      <c r="BP80" s="1146"/>
      <c r="BQ80" s="1144"/>
      <c r="BR80" s="1144"/>
      <c r="BS80" s="1147"/>
      <c r="BT80" s="1148"/>
      <c r="BU80" s="1149"/>
      <c r="BV80" s="1149"/>
      <c r="BW80" s="1149"/>
      <c r="BX80" s="1150"/>
    </row>
    <row r="81" spans="1:76" ht="40.15" customHeight="1">
      <c r="A81" s="1152"/>
      <c r="B81" s="1153"/>
      <c r="C81" s="1154"/>
      <c r="D81" s="1141"/>
      <c r="E81" s="457"/>
      <c r="F81" s="1144"/>
      <c r="G81" s="1144"/>
      <c r="H81" s="457"/>
      <c r="I81" s="1155"/>
      <c r="J81" s="1155"/>
      <c r="K81" s="1156"/>
      <c r="L81" s="1157"/>
      <c r="M81" s="1141"/>
      <c r="N81" s="1142"/>
      <c r="O81" s="457"/>
      <c r="P81" s="1144"/>
      <c r="Q81" s="1144"/>
      <c r="R81" s="457"/>
      <c r="S81" s="458"/>
      <c r="T81" s="1142"/>
      <c r="U81" s="1142"/>
      <c r="V81" s="457"/>
      <c r="W81" s="1144"/>
      <c r="X81" s="1144"/>
      <c r="Y81" s="459"/>
      <c r="Z81" s="1141"/>
      <c r="AA81" s="1142"/>
      <c r="AB81" s="1143"/>
      <c r="AC81" s="1143"/>
      <c r="AD81" s="1144"/>
      <c r="AE81" s="1144"/>
      <c r="AF81" s="459"/>
      <c r="AG81" s="1141"/>
      <c r="AH81" s="1142"/>
      <c r="AI81" s="1143"/>
      <c r="AJ81" s="1143"/>
      <c r="AK81" s="1144"/>
      <c r="AL81" s="1144"/>
      <c r="AM81" s="459"/>
      <c r="AN81" s="1141"/>
      <c r="AO81" s="1142"/>
      <c r="AP81" s="1143"/>
      <c r="AQ81" s="1143"/>
      <c r="AR81" s="1144"/>
      <c r="AS81" s="1144"/>
      <c r="AT81" s="459"/>
      <c r="AU81" s="1141"/>
      <c r="AV81" s="1142"/>
      <c r="AW81" s="1143"/>
      <c r="AX81" s="1143"/>
      <c r="AY81" s="1144"/>
      <c r="AZ81" s="1144"/>
      <c r="BA81" s="459"/>
      <c r="BB81" s="1145"/>
      <c r="BC81" s="1145"/>
      <c r="BD81" s="1145"/>
      <c r="BE81" s="1145"/>
      <c r="BF81" s="1145"/>
      <c r="BG81" s="1145"/>
      <c r="BH81" s="1145"/>
      <c r="BI81" s="1145"/>
      <c r="BJ81" s="1145"/>
      <c r="BK81" s="1145"/>
      <c r="BL81" s="1145"/>
      <c r="BM81" s="1145"/>
      <c r="BN81" s="1145"/>
      <c r="BO81" s="1145"/>
      <c r="BP81" s="1146"/>
      <c r="BQ81" s="1144"/>
      <c r="BR81" s="1144"/>
      <c r="BS81" s="1147"/>
      <c r="BT81" s="1148"/>
      <c r="BU81" s="1149"/>
      <c r="BV81" s="1149"/>
      <c r="BW81" s="1149"/>
      <c r="BX81" s="1150"/>
    </row>
    <row r="82" spans="1:76" ht="40.15" customHeight="1">
      <c r="A82" s="1152"/>
      <c r="B82" s="1153"/>
      <c r="C82" s="1154"/>
      <c r="D82" s="1141"/>
      <c r="E82" s="457"/>
      <c r="F82" s="1144"/>
      <c r="G82" s="1144"/>
      <c r="H82" s="457"/>
      <c r="I82" s="1155"/>
      <c r="J82" s="1155"/>
      <c r="K82" s="1156"/>
      <c r="L82" s="1157"/>
      <c r="M82" s="1141"/>
      <c r="N82" s="1142"/>
      <c r="O82" s="457"/>
      <c r="P82" s="1144"/>
      <c r="Q82" s="1144"/>
      <c r="R82" s="457"/>
      <c r="S82" s="458"/>
      <c r="T82" s="1142"/>
      <c r="U82" s="1142"/>
      <c r="V82" s="457"/>
      <c r="W82" s="1144"/>
      <c r="X82" s="1144"/>
      <c r="Y82" s="459"/>
      <c r="Z82" s="1141"/>
      <c r="AA82" s="1142"/>
      <c r="AB82" s="1143"/>
      <c r="AC82" s="1143"/>
      <c r="AD82" s="1144"/>
      <c r="AE82" s="1144"/>
      <c r="AF82" s="459"/>
      <c r="AG82" s="1141"/>
      <c r="AH82" s="1142"/>
      <c r="AI82" s="1143"/>
      <c r="AJ82" s="1143"/>
      <c r="AK82" s="1144"/>
      <c r="AL82" s="1144"/>
      <c r="AM82" s="459"/>
      <c r="AN82" s="1141"/>
      <c r="AO82" s="1142"/>
      <c r="AP82" s="1143"/>
      <c r="AQ82" s="1143"/>
      <c r="AR82" s="1144"/>
      <c r="AS82" s="1144"/>
      <c r="AT82" s="459"/>
      <c r="AU82" s="1141"/>
      <c r="AV82" s="1142"/>
      <c r="AW82" s="1143"/>
      <c r="AX82" s="1143"/>
      <c r="AY82" s="1144"/>
      <c r="AZ82" s="1144"/>
      <c r="BA82" s="459"/>
      <c r="BB82" s="1145"/>
      <c r="BC82" s="1145"/>
      <c r="BD82" s="1145"/>
      <c r="BE82" s="1145"/>
      <c r="BF82" s="1145"/>
      <c r="BG82" s="1145"/>
      <c r="BH82" s="1145"/>
      <c r="BI82" s="1145"/>
      <c r="BJ82" s="1145"/>
      <c r="BK82" s="1145"/>
      <c r="BL82" s="1145"/>
      <c r="BM82" s="1145"/>
      <c r="BN82" s="1145"/>
      <c r="BO82" s="1145"/>
      <c r="BP82" s="1146"/>
      <c r="BQ82" s="1144"/>
      <c r="BR82" s="1144"/>
      <c r="BS82" s="1147"/>
      <c r="BT82" s="1148"/>
      <c r="BU82" s="1149"/>
      <c r="BV82" s="1149"/>
      <c r="BW82" s="1149"/>
      <c r="BX82" s="1150"/>
    </row>
    <row r="83" spans="1:76" ht="40.15" customHeight="1">
      <c r="A83" s="1152"/>
      <c r="B83" s="1153"/>
      <c r="C83" s="1154"/>
      <c r="D83" s="1141"/>
      <c r="E83" s="457"/>
      <c r="F83" s="1144"/>
      <c r="G83" s="1144"/>
      <c r="H83" s="457"/>
      <c r="I83" s="1155"/>
      <c r="J83" s="1155"/>
      <c r="K83" s="1156"/>
      <c r="L83" s="1157"/>
      <c r="M83" s="1141"/>
      <c r="N83" s="1142"/>
      <c r="O83" s="457"/>
      <c r="P83" s="1144"/>
      <c r="Q83" s="1144"/>
      <c r="R83" s="457"/>
      <c r="S83" s="458"/>
      <c r="T83" s="1142"/>
      <c r="U83" s="1142"/>
      <c r="V83" s="457"/>
      <c r="W83" s="1144"/>
      <c r="X83" s="1144"/>
      <c r="Y83" s="459"/>
      <c r="Z83" s="1141"/>
      <c r="AA83" s="1142"/>
      <c r="AB83" s="1143"/>
      <c r="AC83" s="1143"/>
      <c r="AD83" s="1144"/>
      <c r="AE83" s="1144"/>
      <c r="AF83" s="459"/>
      <c r="AG83" s="1141"/>
      <c r="AH83" s="1142"/>
      <c r="AI83" s="1143"/>
      <c r="AJ83" s="1143"/>
      <c r="AK83" s="1144"/>
      <c r="AL83" s="1144"/>
      <c r="AM83" s="459"/>
      <c r="AN83" s="1141"/>
      <c r="AO83" s="1142"/>
      <c r="AP83" s="1143"/>
      <c r="AQ83" s="1143"/>
      <c r="AR83" s="1144"/>
      <c r="AS83" s="1144"/>
      <c r="AT83" s="459"/>
      <c r="AU83" s="1141"/>
      <c r="AV83" s="1142"/>
      <c r="AW83" s="1143"/>
      <c r="AX83" s="1143"/>
      <c r="AY83" s="1144"/>
      <c r="AZ83" s="1144"/>
      <c r="BA83" s="459"/>
      <c r="BB83" s="1145"/>
      <c r="BC83" s="1145"/>
      <c r="BD83" s="1145"/>
      <c r="BE83" s="1145"/>
      <c r="BF83" s="1145"/>
      <c r="BG83" s="1145"/>
      <c r="BH83" s="1145"/>
      <c r="BI83" s="1145"/>
      <c r="BJ83" s="1145"/>
      <c r="BK83" s="1145"/>
      <c r="BL83" s="1145"/>
      <c r="BM83" s="1145"/>
      <c r="BN83" s="1145"/>
      <c r="BO83" s="1145"/>
      <c r="BP83" s="1146"/>
      <c r="BQ83" s="1144"/>
      <c r="BR83" s="1144"/>
      <c r="BS83" s="1147"/>
      <c r="BT83" s="1148"/>
      <c r="BU83" s="1149"/>
      <c r="BV83" s="1149"/>
      <c r="BW83" s="1149"/>
      <c r="BX83" s="1150"/>
    </row>
    <row r="84" spans="1:76" ht="40.15" customHeight="1">
      <c r="A84" s="1152"/>
      <c r="B84" s="1153"/>
      <c r="C84" s="1154"/>
      <c r="D84" s="1141"/>
      <c r="E84" s="457"/>
      <c r="F84" s="1144"/>
      <c r="G84" s="1144"/>
      <c r="H84" s="457"/>
      <c r="I84" s="1155"/>
      <c r="J84" s="1155"/>
      <c r="K84" s="1156"/>
      <c r="L84" s="1157"/>
      <c r="M84" s="1141"/>
      <c r="N84" s="1142"/>
      <c r="O84" s="457"/>
      <c r="P84" s="1144"/>
      <c r="Q84" s="1144"/>
      <c r="R84" s="457"/>
      <c r="S84" s="458"/>
      <c r="T84" s="1142"/>
      <c r="U84" s="1142"/>
      <c r="V84" s="457"/>
      <c r="W84" s="1144"/>
      <c r="X84" s="1144"/>
      <c r="Y84" s="459"/>
      <c r="Z84" s="1141"/>
      <c r="AA84" s="1142"/>
      <c r="AB84" s="1143"/>
      <c r="AC84" s="1143"/>
      <c r="AD84" s="1144"/>
      <c r="AE84" s="1144"/>
      <c r="AF84" s="459"/>
      <c r="AG84" s="1141"/>
      <c r="AH84" s="1142"/>
      <c r="AI84" s="1143"/>
      <c r="AJ84" s="1143"/>
      <c r="AK84" s="1144"/>
      <c r="AL84" s="1144"/>
      <c r="AM84" s="459"/>
      <c r="AN84" s="1141"/>
      <c r="AO84" s="1142"/>
      <c r="AP84" s="1143"/>
      <c r="AQ84" s="1143"/>
      <c r="AR84" s="1144"/>
      <c r="AS84" s="1144"/>
      <c r="AT84" s="459"/>
      <c r="AU84" s="1141"/>
      <c r="AV84" s="1142"/>
      <c r="AW84" s="1143"/>
      <c r="AX84" s="1143"/>
      <c r="AY84" s="1144"/>
      <c r="AZ84" s="1144"/>
      <c r="BA84" s="459"/>
      <c r="BB84" s="1145"/>
      <c r="BC84" s="1145"/>
      <c r="BD84" s="1145"/>
      <c r="BE84" s="1145"/>
      <c r="BF84" s="1145"/>
      <c r="BG84" s="1145"/>
      <c r="BH84" s="1145"/>
      <c r="BI84" s="1145"/>
      <c r="BJ84" s="1145"/>
      <c r="BK84" s="1145"/>
      <c r="BL84" s="1145"/>
      <c r="BM84" s="1145"/>
      <c r="BN84" s="1145"/>
      <c r="BO84" s="1145"/>
      <c r="BP84" s="1146"/>
      <c r="BQ84" s="1144"/>
      <c r="BR84" s="1144"/>
      <c r="BS84" s="1147"/>
      <c r="BT84" s="1148"/>
      <c r="BU84" s="1149"/>
      <c r="BV84" s="1149"/>
      <c r="BW84" s="1149"/>
      <c r="BX84" s="1150"/>
    </row>
    <row r="85" spans="1:76" ht="40.15" customHeight="1">
      <c r="A85" s="1152"/>
      <c r="B85" s="1153"/>
      <c r="C85" s="1154"/>
      <c r="D85" s="1141"/>
      <c r="E85" s="457"/>
      <c r="F85" s="1144"/>
      <c r="G85" s="1144"/>
      <c r="H85" s="457"/>
      <c r="I85" s="1155"/>
      <c r="J85" s="1155"/>
      <c r="K85" s="1156"/>
      <c r="L85" s="1157"/>
      <c r="M85" s="1141"/>
      <c r="N85" s="1142"/>
      <c r="O85" s="457"/>
      <c r="P85" s="1144"/>
      <c r="Q85" s="1144"/>
      <c r="R85" s="457"/>
      <c r="S85" s="458"/>
      <c r="T85" s="1142"/>
      <c r="U85" s="1142"/>
      <c r="V85" s="457"/>
      <c r="W85" s="1144"/>
      <c r="X85" s="1144"/>
      <c r="Y85" s="459"/>
      <c r="Z85" s="1141"/>
      <c r="AA85" s="1142"/>
      <c r="AB85" s="1143"/>
      <c r="AC85" s="1143"/>
      <c r="AD85" s="1144"/>
      <c r="AE85" s="1144"/>
      <c r="AF85" s="459"/>
      <c r="AG85" s="1141"/>
      <c r="AH85" s="1142"/>
      <c r="AI85" s="1143"/>
      <c r="AJ85" s="1143"/>
      <c r="AK85" s="1144"/>
      <c r="AL85" s="1144"/>
      <c r="AM85" s="459"/>
      <c r="AN85" s="1141"/>
      <c r="AO85" s="1142"/>
      <c r="AP85" s="1143"/>
      <c r="AQ85" s="1143"/>
      <c r="AR85" s="1144"/>
      <c r="AS85" s="1144"/>
      <c r="AT85" s="459"/>
      <c r="AU85" s="1141"/>
      <c r="AV85" s="1142"/>
      <c r="AW85" s="1143"/>
      <c r="AX85" s="1143"/>
      <c r="AY85" s="1144"/>
      <c r="AZ85" s="1144"/>
      <c r="BA85" s="459"/>
      <c r="BB85" s="1145"/>
      <c r="BC85" s="1145"/>
      <c r="BD85" s="1145"/>
      <c r="BE85" s="1145"/>
      <c r="BF85" s="1145"/>
      <c r="BG85" s="1145"/>
      <c r="BH85" s="1145"/>
      <c r="BI85" s="1145"/>
      <c r="BJ85" s="1145"/>
      <c r="BK85" s="1145"/>
      <c r="BL85" s="1145"/>
      <c r="BM85" s="1145"/>
      <c r="BN85" s="1145"/>
      <c r="BO85" s="1145"/>
      <c r="BP85" s="1146"/>
      <c r="BQ85" s="1144"/>
      <c r="BR85" s="1144"/>
      <c r="BS85" s="1147"/>
      <c r="BT85" s="1148"/>
      <c r="BU85" s="1149"/>
      <c r="BV85" s="1149"/>
      <c r="BW85" s="1149"/>
      <c r="BX85" s="1150"/>
    </row>
    <row r="86" spans="1:76" ht="40.15" customHeight="1">
      <c r="A86" s="1152"/>
      <c r="B86" s="1153"/>
      <c r="C86" s="1154"/>
      <c r="D86" s="1141"/>
      <c r="E86" s="457"/>
      <c r="F86" s="1144"/>
      <c r="G86" s="1144"/>
      <c r="H86" s="457"/>
      <c r="I86" s="1155"/>
      <c r="J86" s="1155"/>
      <c r="K86" s="1156"/>
      <c r="L86" s="1157"/>
      <c r="M86" s="1141"/>
      <c r="N86" s="1142"/>
      <c r="O86" s="457"/>
      <c r="P86" s="1144"/>
      <c r="Q86" s="1144"/>
      <c r="R86" s="457"/>
      <c r="S86" s="458"/>
      <c r="T86" s="1142"/>
      <c r="U86" s="1142"/>
      <c r="V86" s="457"/>
      <c r="W86" s="1144"/>
      <c r="X86" s="1144"/>
      <c r="Y86" s="459"/>
      <c r="Z86" s="1141"/>
      <c r="AA86" s="1142"/>
      <c r="AB86" s="1143"/>
      <c r="AC86" s="1143"/>
      <c r="AD86" s="1144"/>
      <c r="AE86" s="1144"/>
      <c r="AF86" s="459"/>
      <c r="AG86" s="1141"/>
      <c r="AH86" s="1142"/>
      <c r="AI86" s="1143"/>
      <c r="AJ86" s="1143"/>
      <c r="AK86" s="1144"/>
      <c r="AL86" s="1144"/>
      <c r="AM86" s="459"/>
      <c r="AN86" s="1141"/>
      <c r="AO86" s="1142"/>
      <c r="AP86" s="1143"/>
      <c r="AQ86" s="1143"/>
      <c r="AR86" s="1144"/>
      <c r="AS86" s="1144"/>
      <c r="AT86" s="459"/>
      <c r="AU86" s="1141"/>
      <c r="AV86" s="1142"/>
      <c r="AW86" s="1143"/>
      <c r="AX86" s="1143"/>
      <c r="AY86" s="1144"/>
      <c r="AZ86" s="1144"/>
      <c r="BA86" s="459"/>
      <c r="BB86" s="1145"/>
      <c r="BC86" s="1145"/>
      <c r="BD86" s="1145"/>
      <c r="BE86" s="1145"/>
      <c r="BF86" s="1145"/>
      <c r="BG86" s="1145"/>
      <c r="BH86" s="1145"/>
      <c r="BI86" s="1145"/>
      <c r="BJ86" s="1145"/>
      <c r="BK86" s="1145"/>
      <c r="BL86" s="1145"/>
      <c r="BM86" s="1145"/>
      <c r="BN86" s="1145"/>
      <c r="BO86" s="1145"/>
      <c r="BP86" s="1146"/>
      <c r="BQ86" s="1144"/>
      <c r="BR86" s="1144"/>
      <c r="BS86" s="1147"/>
      <c r="BT86" s="1148"/>
      <c r="BU86" s="1149"/>
      <c r="BV86" s="1149"/>
      <c r="BW86" s="1149"/>
      <c r="BX86" s="1150"/>
    </row>
    <row r="87" spans="1:76" ht="40.15" customHeight="1">
      <c r="A87" s="1152"/>
      <c r="B87" s="1153"/>
      <c r="C87" s="1154"/>
      <c r="D87" s="1141"/>
      <c r="E87" s="457"/>
      <c r="F87" s="1144"/>
      <c r="G87" s="1144"/>
      <c r="H87" s="457"/>
      <c r="I87" s="1155"/>
      <c r="J87" s="1155"/>
      <c r="K87" s="1156"/>
      <c r="L87" s="1157"/>
      <c r="M87" s="1141"/>
      <c r="N87" s="1142"/>
      <c r="O87" s="457"/>
      <c r="P87" s="1144"/>
      <c r="Q87" s="1144"/>
      <c r="R87" s="457"/>
      <c r="S87" s="458"/>
      <c r="T87" s="1142"/>
      <c r="U87" s="1142"/>
      <c r="V87" s="457"/>
      <c r="W87" s="1144"/>
      <c r="X87" s="1144"/>
      <c r="Y87" s="459"/>
      <c r="Z87" s="1141"/>
      <c r="AA87" s="1142"/>
      <c r="AB87" s="1143"/>
      <c r="AC87" s="1143"/>
      <c r="AD87" s="1144"/>
      <c r="AE87" s="1144"/>
      <c r="AF87" s="459"/>
      <c r="AG87" s="1141"/>
      <c r="AH87" s="1142"/>
      <c r="AI87" s="1143"/>
      <c r="AJ87" s="1143"/>
      <c r="AK87" s="1144"/>
      <c r="AL87" s="1144"/>
      <c r="AM87" s="459"/>
      <c r="AN87" s="1141"/>
      <c r="AO87" s="1142"/>
      <c r="AP87" s="1143"/>
      <c r="AQ87" s="1143"/>
      <c r="AR87" s="1144"/>
      <c r="AS87" s="1144"/>
      <c r="AT87" s="459"/>
      <c r="AU87" s="1141"/>
      <c r="AV87" s="1142"/>
      <c r="AW87" s="1143"/>
      <c r="AX87" s="1143"/>
      <c r="AY87" s="1144"/>
      <c r="AZ87" s="1144"/>
      <c r="BA87" s="459"/>
      <c r="BB87" s="1145"/>
      <c r="BC87" s="1145"/>
      <c r="BD87" s="1145"/>
      <c r="BE87" s="1145"/>
      <c r="BF87" s="1145"/>
      <c r="BG87" s="1145"/>
      <c r="BH87" s="1145"/>
      <c r="BI87" s="1145"/>
      <c r="BJ87" s="1145"/>
      <c r="BK87" s="1145"/>
      <c r="BL87" s="1145"/>
      <c r="BM87" s="1145"/>
      <c r="BN87" s="1145"/>
      <c r="BO87" s="1145"/>
      <c r="BP87" s="1146"/>
      <c r="BQ87" s="1144"/>
      <c r="BR87" s="1144"/>
      <c r="BS87" s="1147"/>
      <c r="BT87" s="1148"/>
      <c r="BU87" s="1149"/>
      <c r="BV87" s="1149"/>
      <c r="BW87" s="1149"/>
      <c r="BX87" s="1150"/>
    </row>
    <row r="88" spans="1:76" ht="40.15" customHeight="1">
      <c r="A88" s="1152"/>
      <c r="B88" s="1153"/>
      <c r="C88" s="1154"/>
      <c r="D88" s="1141"/>
      <c r="E88" s="457"/>
      <c r="F88" s="1144"/>
      <c r="G88" s="1144"/>
      <c r="H88" s="457"/>
      <c r="I88" s="1155"/>
      <c r="J88" s="1155"/>
      <c r="K88" s="1156"/>
      <c r="L88" s="1157"/>
      <c r="M88" s="1141"/>
      <c r="N88" s="1142"/>
      <c r="O88" s="457"/>
      <c r="P88" s="1144"/>
      <c r="Q88" s="1144"/>
      <c r="R88" s="457"/>
      <c r="S88" s="458"/>
      <c r="T88" s="1142"/>
      <c r="U88" s="1142"/>
      <c r="V88" s="457"/>
      <c r="W88" s="1144"/>
      <c r="X88" s="1144"/>
      <c r="Y88" s="459"/>
      <c r="Z88" s="1141"/>
      <c r="AA88" s="1142"/>
      <c r="AB88" s="1143"/>
      <c r="AC88" s="1143"/>
      <c r="AD88" s="1144"/>
      <c r="AE88" s="1144"/>
      <c r="AF88" s="459"/>
      <c r="AG88" s="1141"/>
      <c r="AH88" s="1142"/>
      <c r="AI88" s="1143"/>
      <c r="AJ88" s="1143"/>
      <c r="AK88" s="1144"/>
      <c r="AL88" s="1144"/>
      <c r="AM88" s="459"/>
      <c r="AN88" s="1141"/>
      <c r="AO88" s="1142"/>
      <c r="AP88" s="1143"/>
      <c r="AQ88" s="1143"/>
      <c r="AR88" s="1144"/>
      <c r="AS88" s="1144"/>
      <c r="AT88" s="459"/>
      <c r="AU88" s="1141"/>
      <c r="AV88" s="1142"/>
      <c r="AW88" s="1143"/>
      <c r="AX88" s="1143"/>
      <c r="AY88" s="1144"/>
      <c r="AZ88" s="1144"/>
      <c r="BA88" s="459"/>
      <c r="BB88" s="1145"/>
      <c r="BC88" s="1145"/>
      <c r="BD88" s="1145"/>
      <c r="BE88" s="1145"/>
      <c r="BF88" s="1145"/>
      <c r="BG88" s="1145"/>
      <c r="BH88" s="1145"/>
      <c r="BI88" s="1145"/>
      <c r="BJ88" s="1145"/>
      <c r="BK88" s="1145"/>
      <c r="BL88" s="1145"/>
      <c r="BM88" s="1145"/>
      <c r="BN88" s="1145"/>
      <c r="BO88" s="1145"/>
      <c r="BP88" s="1146"/>
      <c r="BQ88" s="1144"/>
      <c r="BR88" s="1144"/>
      <c r="BS88" s="1147"/>
      <c r="BT88" s="1148"/>
      <c r="BU88" s="1149"/>
      <c r="BV88" s="1149"/>
      <c r="BW88" s="1149"/>
      <c r="BX88" s="1150"/>
    </row>
    <row r="89" spans="1:76" ht="40.15" customHeight="1">
      <c r="A89" s="1152"/>
      <c r="B89" s="1153"/>
      <c r="C89" s="1154"/>
      <c r="D89" s="1141"/>
      <c r="E89" s="457"/>
      <c r="F89" s="1144"/>
      <c r="G89" s="1144"/>
      <c r="H89" s="457"/>
      <c r="I89" s="1155"/>
      <c r="J89" s="1155"/>
      <c r="K89" s="1156"/>
      <c r="L89" s="1157"/>
      <c r="M89" s="1141"/>
      <c r="N89" s="1142"/>
      <c r="O89" s="457"/>
      <c r="P89" s="1144"/>
      <c r="Q89" s="1144"/>
      <c r="R89" s="457"/>
      <c r="S89" s="458"/>
      <c r="T89" s="1142"/>
      <c r="U89" s="1142"/>
      <c r="V89" s="457"/>
      <c r="W89" s="1144"/>
      <c r="X89" s="1144"/>
      <c r="Y89" s="459"/>
      <c r="Z89" s="1141"/>
      <c r="AA89" s="1142"/>
      <c r="AB89" s="1143"/>
      <c r="AC89" s="1143"/>
      <c r="AD89" s="1144"/>
      <c r="AE89" s="1144"/>
      <c r="AF89" s="459"/>
      <c r="AG89" s="1141"/>
      <c r="AH89" s="1142"/>
      <c r="AI89" s="1143"/>
      <c r="AJ89" s="1143"/>
      <c r="AK89" s="1144"/>
      <c r="AL89" s="1144"/>
      <c r="AM89" s="459"/>
      <c r="AN89" s="1141"/>
      <c r="AO89" s="1142"/>
      <c r="AP89" s="1143"/>
      <c r="AQ89" s="1143"/>
      <c r="AR89" s="1144"/>
      <c r="AS89" s="1144"/>
      <c r="AT89" s="459"/>
      <c r="AU89" s="1141"/>
      <c r="AV89" s="1142"/>
      <c r="AW89" s="1143"/>
      <c r="AX89" s="1143"/>
      <c r="AY89" s="1144"/>
      <c r="AZ89" s="1144"/>
      <c r="BA89" s="459"/>
      <c r="BB89" s="1145"/>
      <c r="BC89" s="1145"/>
      <c r="BD89" s="1145"/>
      <c r="BE89" s="1145"/>
      <c r="BF89" s="1145"/>
      <c r="BG89" s="1145"/>
      <c r="BH89" s="1145"/>
      <c r="BI89" s="1145"/>
      <c r="BJ89" s="1145"/>
      <c r="BK89" s="1145"/>
      <c r="BL89" s="1145"/>
      <c r="BM89" s="1145"/>
      <c r="BN89" s="1145"/>
      <c r="BO89" s="1145"/>
      <c r="BP89" s="1146"/>
      <c r="BQ89" s="1144"/>
      <c r="BR89" s="1144"/>
      <c r="BS89" s="1147"/>
      <c r="BT89" s="1148"/>
      <c r="BU89" s="1149"/>
      <c r="BV89" s="1149"/>
      <c r="BW89" s="1149"/>
      <c r="BX89" s="1150"/>
    </row>
    <row r="90" spans="1:76" ht="40.15" customHeight="1">
      <c r="A90" s="1152"/>
      <c r="B90" s="1153"/>
      <c r="C90" s="1154"/>
      <c r="D90" s="1141"/>
      <c r="E90" s="457"/>
      <c r="F90" s="1144"/>
      <c r="G90" s="1144"/>
      <c r="H90" s="457"/>
      <c r="I90" s="1155"/>
      <c r="J90" s="1155"/>
      <c r="K90" s="1156"/>
      <c r="L90" s="1157"/>
      <c r="M90" s="1141"/>
      <c r="N90" s="1142"/>
      <c r="O90" s="457"/>
      <c r="P90" s="1144"/>
      <c r="Q90" s="1144"/>
      <c r="R90" s="457"/>
      <c r="S90" s="458"/>
      <c r="T90" s="1142"/>
      <c r="U90" s="1142"/>
      <c r="V90" s="457"/>
      <c r="W90" s="1144"/>
      <c r="X90" s="1144"/>
      <c r="Y90" s="459"/>
      <c r="Z90" s="1141"/>
      <c r="AA90" s="1142"/>
      <c r="AB90" s="1143"/>
      <c r="AC90" s="1143"/>
      <c r="AD90" s="1144"/>
      <c r="AE90" s="1144"/>
      <c r="AF90" s="459"/>
      <c r="AG90" s="1141"/>
      <c r="AH90" s="1142"/>
      <c r="AI90" s="1143"/>
      <c r="AJ90" s="1143"/>
      <c r="AK90" s="1144"/>
      <c r="AL90" s="1144"/>
      <c r="AM90" s="459"/>
      <c r="AN90" s="1141"/>
      <c r="AO90" s="1142"/>
      <c r="AP90" s="1143"/>
      <c r="AQ90" s="1143"/>
      <c r="AR90" s="1144"/>
      <c r="AS90" s="1144"/>
      <c r="AT90" s="459"/>
      <c r="AU90" s="1141"/>
      <c r="AV90" s="1142"/>
      <c r="AW90" s="1143"/>
      <c r="AX90" s="1143"/>
      <c r="AY90" s="1144"/>
      <c r="AZ90" s="1144"/>
      <c r="BA90" s="459"/>
      <c r="BB90" s="1145"/>
      <c r="BC90" s="1145"/>
      <c r="BD90" s="1145"/>
      <c r="BE90" s="1145"/>
      <c r="BF90" s="1145"/>
      <c r="BG90" s="1145"/>
      <c r="BH90" s="1145"/>
      <c r="BI90" s="1145"/>
      <c r="BJ90" s="1145"/>
      <c r="BK90" s="1145"/>
      <c r="BL90" s="1145"/>
      <c r="BM90" s="1145"/>
      <c r="BN90" s="1145"/>
      <c r="BO90" s="1145"/>
      <c r="BP90" s="1146"/>
      <c r="BQ90" s="1144"/>
      <c r="BR90" s="1144"/>
      <c r="BS90" s="1147"/>
      <c r="BT90" s="1148"/>
      <c r="BU90" s="1149"/>
      <c r="BV90" s="1149"/>
      <c r="BW90" s="1149"/>
      <c r="BX90" s="1150"/>
    </row>
    <row r="91" spans="1:76" ht="40.15" customHeight="1">
      <c r="A91" s="1152"/>
      <c r="B91" s="1153"/>
      <c r="C91" s="1154"/>
      <c r="D91" s="1141"/>
      <c r="E91" s="457"/>
      <c r="F91" s="1144"/>
      <c r="G91" s="1144"/>
      <c r="H91" s="457"/>
      <c r="I91" s="1155"/>
      <c r="J91" s="1155"/>
      <c r="K91" s="1156"/>
      <c r="L91" s="1157"/>
      <c r="M91" s="1141"/>
      <c r="N91" s="1142"/>
      <c r="O91" s="457"/>
      <c r="P91" s="1144"/>
      <c r="Q91" s="1144"/>
      <c r="R91" s="457"/>
      <c r="S91" s="458"/>
      <c r="T91" s="1142"/>
      <c r="U91" s="1142"/>
      <c r="V91" s="457"/>
      <c r="W91" s="1144"/>
      <c r="X91" s="1144"/>
      <c r="Y91" s="459"/>
      <c r="Z91" s="1141"/>
      <c r="AA91" s="1142"/>
      <c r="AB91" s="1143"/>
      <c r="AC91" s="1143"/>
      <c r="AD91" s="1144"/>
      <c r="AE91" s="1144"/>
      <c r="AF91" s="459"/>
      <c r="AG91" s="1141"/>
      <c r="AH91" s="1142"/>
      <c r="AI91" s="1143"/>
      <c r="AJ91" s="1143"/>
      <c r="AK91" s="1144"/>
      <c r="AL91" s="1144"/>
      <c r="AM91" s="459"/>
      <c r="AN91" s="1141"/>
      <c r="AO91" s="1142"/>
      <c r="AP91" s="1143"/>
      <c r="AQ91" s="1143"/>
      <c r="AR91" s="1144"/>
      <c r="AS91" s="1144"/>
      <c r="AT91" s="459"/>
      <c r="AU91" s="1141"/>
      <c r="AV91" s="1142"/>
      <c r="AW91" s="1143"/>
      <c r="AX91" s="1143"/>
      <c r="AY91" s="1144"/>
      <c r="AZ91" s="1144"/>
      <c r="BA91" s="459"/>
      <c r="BB91" s="1145"/>
      <c r="BC91" s="1145"/>
      <c r="BD91" s="1145"/>
      <c r="BE91" s="1145"/>
      <c r="BF91" s="1145"/>
      <c r="BG91" s="1145"/>
      <c r="BH91" s="1145"/>
      <c r="BI91" s="1145"/>
      <c r="BJ91" s="1145"/>
      <c r="BK91" s="1145"/>
      <c r="BL91" s="1145"/>
      <c r="BM91" s="1145"/>
      <c r="BN91" s="1145"/>
      <c r="BO91" s="1145"/>
      <c r="BP91" s="1146"/>
      <c r="BQ91" s="1144"/>
      <c r="BR91" s="1144"/>
      <c r="BS91" s="1147"/>
      <c r="BT91" s="1148"/>
      <c r="BU91" s="1149"/>
      <c r="BV91" s="1149"/>
      <c r="BW91" s="1149"/>
      <c r="BX91" s="1150"/>
    </row>
    <row r="92" spans="1:76" s="461" customFormat="1" ht="22.15" customHeight="1">
      <c r="A92" s="1151" t="s">
        <v>580</v>
      </c>
      <c r="B92" s="1151"/>
      <c r="C92" s="1151"/>
      <c r="D92" s="1151"/>
      <c r="E92" s="1151"/>
      <c r="F92" s="1151"/>
      <c r="G92" s="1151"/>
      <c r="H92" s="1151"/>
      <c r="I92" s="1151"/>
      <c r="J92" s="1151"/>
      <c r="K92" s="1151"/>
      <c r="L92" s="1151"/>
      <c r="M92" s="1151"/>
      <c r="N92" s="1151"/>
      <c r="O92" s="1151"/>
      <c r="P92" s="1151"/>
      <c r="Q92" s="1151"/>
      <c r="R92" s="1151"/>
      <c r="S92" s="1151"/>
      <c r="T92" s="1151"/>
      <c r="U92" s="1151"/>
      <c r="V92" s="1151"/>
      <c r="W92" s="1151"/>
      <c r="X92" s="1151"/>
      <c r="Y92" s="1151"/>
      <c r="Z92" s="1151"/>
      <c r="AA92" s="1151"/>
      <c r="AB92" s="1151"/>
      <c r="AC92" s="1151"/>
      <c r="AD92" s="1151"/>
      <c r="AE92" s="1151"/>
      <c r="AF92" s="1151"/>
      <c r="AG92" s="1151"/>
      <c r="AH92" s="1151"/>
      <c r="AI92" s="1151"/>
      <c r="AJ92" s="1151"/>
      <c r="AK92" s="1151"/>
      <c r="AL92" s="1151"/>
      <c r="AM92" s="1151"/>
      <c r="AN92" s="1151"/>
      <c r="AO92" s="1151"/>
      <c r="AP92" s="1151"/>
      <c r="AQ92" s="1151"/>
      <c r="AR92" s="1151"/>
      <c r="AS92" s="1151"/>
      <c r="AT92" s="1151"/>
      <c r="AU92" s="1151"/>
      <c r="AV92" s="1151"/>
      <c r="AW92" s="1151"/>
      <c r="AX92" s="1151"/>
      <c r="AY92" s="1151"/>
      <c r="AZ92" s="1151"/>
      <c r="BA92" s="1151"/>
      <c r="BB92" s="1151"/>
      <c r="BC92" s="1151"/>
      <c r="BD92" s="1151"/>
      <c r="BE92" s="1151"/>
      <c r="BF92" s="1151"/>
      <c r="BG92" s="1151"/>
      <c r="BH92" s="1151"/>
      <c r="BI92" s="1151"/>
      <c r="BJ92" s="1151"/>
      <c r="BK92" s="1151"/>
      <c r="BL92" s="1151"/>
      <c r="BM92" s="1151"/>
      <c r="BN92" s="1151"/>
      <c r="BO92" s="1151"/>
      <c r="BP92" s="1151"/>
      <c r="BQ92" s="1151"/>
      <c r="BR92" s="1151"/>
      <c r="BS92" s="1151"/>
      <c r="BT92" s="1151"/>
      <c r="BU92" s="1151"/>
      <c r="BV92" s="1151"/>
      <c r="BW92" s="1151"/>
      <c r="BX92" s="1151"/>
    </row>
  </sheetData>
  <mergeCells count="1308">
    <mergeCell ref="BT60:BX60"/>
    <mergeCell ref="A62:BX62"/>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AN59:AO59"/>
    <mergeCell ref="AP59:AQ59"/>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W59:X59"/>
    <mergeCell ref="Z59:AA59"/>
    <mergeCell ref="AB59:AC59"/>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AI56:AJ56"/>
    <mergeCell ref="AK56:AL56"/>
    <mergeCell ref="AN56:AO56"/>
    <mergeCell ref="AP56:AQ56"/>
    <mergeCell ref="T56:U56"/>
    <mergeCell ref="W56:X56"/>
    <mergeCell ref="Z56:AA56"/>
    <mergeCell ref="AB56:AC56"/>
    <mergeCell ref="M56:N56"/>
    <mergeCell ref="P56:Q56"/>
    <mergeCell ref="AW56:AX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BB57:BO57"/>
    <mergeCell ref="BP57:BS57"/>
    <mergeCell ref="BT57:BX57"/>
    <mergeCell ref="AY56:AZ56"/>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AW54:AX54"/>
    <mergeCell ref="AY54:AZ54"/>
    <mergeCell ref="Z54:AA54"/>
    <mergeCell ref="AB54:AC54"/>
    <mergeCell ref="AD54:AE54"/>
    <mergeCell ref="AG54:AH54"/>
    <mergeCell ref="AI54:AJ54"/>
    <mergeCell ref="AK54:AL54"/>
    <mergeCell ref="AW55:AX55"/>
    <mergeCell ref="AY55:AZ55"/>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AN53:AO53"/>
    <mergeCell ref="AP53:AQ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3:N53"/>
    <mergeCell ref="P53:Q53"/>
    <mergeCell ref="T53:U53"/>
    <mergeCell ref="W53:X53"/>
    <mergeCell ref="Z53:AA53"/>
    <mergeCell ref="AB53:AC53"/>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M50:N50"/>
    <mergeCell ref="P50:Q50"/>
    <mergeCell ref="AN51:AO51"/>
    <mergeCell ref="AP51:AQ51"/>
    <mergeCell ref="AR51:AS51"/>
    <mergeCell ref="AU51:AV51"/>
    <mergeCell ref="AW51:AX51"/>
    <mergeCell ref="AY51:AZ51"/>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Z51:AA51"/>
    <mergeCell ref="AB51:AC51"/>
    <mergeCell ref="AD51:AE51"/>
    <mergeCell ref="AG51:AH51"/>
    <mergeCell ref="AI51:AJ51"/>
    <mergeCell ref="AK51:AL51"/>
    <mergeCell ref="AW50:AX50"/>
    <mergeCell ref="AY50:AZ50"/>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T49:U49"/>
    <mergeCell ref="W49:X49"/>
    <mergeCell ref="Z49:AA49"/>
    <mergeCell ref="AB49:AC49"/>
    <mergeCell ref="AD49:AE49"/>
    <mergeCell ref="AG49:AH49"/>
    <mergeCell ref="BB48:BO48"/>
    <mergeCell ref="AK48:AL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I46:J46"/>
    <mergeCell ref="K46:L46"/>
    <mergeCell ref="M47:N47"/>
    <mergeCell ref="P47:Q47"/>
    <mergeCell ref="T47:U47"/>
    <mergeCell ref="W47:X47"/>
    <mergeCell ref="Z47:AA47"/>
    <mergeCell ref="AB47:AC47"/>
    <mergeCell ref="AN44:AO44"/>
    <mergeCell ref="AP44:AQ44"/>
    <mergeCell ref="T44:U44"/>
    <mergeCell ref="W44:X44"/>
    <mergeCell ref="Z44:AA44"/>
    <mergeCell ref="AB44:AC44"/>
    <mergeCell ref="M44:N44"/>
    <mergeCell ref="P44:Q44"/>
    <mergeCell ref="AN45:AO45"/>
    <mergeCell ref="AP45:AQ45"/>
    <mergeCell ref="AR45:AS45"/>
    <mergeCell ref="AU45:AV45"/>
    <mergeCell ref="AW45:AX45"/>
    <mergeCell ref="AY45:AZ45"/>
    <mergeCell ref="Z45:AA45"/>
    <mergeCell ref="AB45:AC45"/>
    <mergeCell ref="AD45:AE45"/>
    <mergeCell ref="AG45:AH45"/>
    <mergeCell ref="AI45:AJ45"/>
    <mergeCell ref="AK45:AL45"/>
    <mergeCell ref="AW44:AX44"/>
    <mergeCell ref="AY44:AZ44"/>
    <mergeCell ref="T43:U43"/>
    <mergeCell ref="W43:X43"/>
    <mergeCell ref="Z43:AA43"/>
    <mergeCell ref="AB43:AC43"/>
    <mergeCell ref="AD43:AE43"/>
    <mergeCell ref="AG43:AH43"/>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AI44:AJ44"/>
    <mergeCell ref="AK44:AL44"/>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Z42:AA42"/>
    <mergeCell ref="AB42:AC42"/>
    <mergeCell ref="AD42:AE42"/>
    <mergeCell ref="AG42:AH42"/>
    <mergeCell ref="AI42:AJ42"/>
    <mergeCell ref="AK42:AL42"/>
    <mergeCell ref="AW43:AX43"/>
    <mergeCell ref="AY43:AZ43"/>
    <mergeCell ref="BB43:BO43"/>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43:BX43"/>
    <mergeCell ref="BP43:BS43"/>
    <mergeCell ref="AI43:AJ43"/>
    <mergeCell ref="AK43:AL43"/>
    <mergeCell ref="AN43:AO43"/>
    <mergeCell ref="AP43:AQ43"/>
    <mergeCell ref="AR43:AS43"/>
    <mergeCell ref="AU43:AV43"/>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B41:AC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M31:N31"/>
    <mergeCell ref="BB30:BO30"/>
    <mergeCell ref="BP30:BS30"/>
    <mergeCell ref="BT30:BX30"/>
    <mergeCell ref="AG30:AH30"/>
    <mergeCell ref="AI30:AJ30"/>
    <mergeCell ref="AK30:AL30"/>
    <mergeCell ref="AN30:AO30"/>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AP30:AQ30"/>
    <mergeCell ref="AR30:AS30"/>
    <mergeCell ref="P30:Q30"/>
    <mergeCell ref="T30:U30"/>
    <mergeCell ref="W30:X30"/>
    <mergeCell ref="Z30:AA30"/>
    <mergeCell ref="AB30:AC30"/>
    <mergeCell ref="AD30:AE30"/>
    <mergeCell ref="BT27:BX27"/>
    <mergeCell ref="AG27:AH27"/>
    <mergeCell ref="AI27:AJ27"/>
    <mergeCell ref="AK27:AL27"/>
    <mergeCell ref="AN27:AO27"/>
    <mergeCell ref="AP27:AQ27"/>
    <mergeCell ref="AR27:AS27"/>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P27:Q27"/>
    <mergeCell ref="T27:U27"/>
    <mergeCell ref="W27:X27"/>
    <mergeCell ref="Z27:AA27"/>
    <mergeCell ref="AB27:AC27"/>
    <mergeCell ref="AD27:AE27"/>
    <mergeCell ref="A27:B27"/>
    <mergeCell ref="C27:D27"/>
    <mergeCell ref="F27:G27"/>
    <mergeCell ref="I27:J27"/>
    <mergeCell ref="K27:L27"/>
    <mergeCell ref="M27:N27"/>
    <mergeCell ref="AU27:AV27"/>
    <mergeCell ref="AW27:AX27"/>
    <mergeCell ref="AY27:AZ27"/>
    <mergeCell ref="BB27:BO27"/>
    <mergeCell ref="BP27:BS27"/>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AE18:AF18"/>
    <mergeCell ref="C20:D20"/>
    <mergeCell ref="E20:Z20"/>
    <mergeCell ref="AA20:AY20"/>
    <mergeCell ref="AA21:AY21"/>
    <mergeCell ref="AH18:AI18"/>
    <mergeCell ref="AZ18:BB18"/>
    <mergeCell ref="BD18:BE18"/>
    <mergeCell ref="AA18:AB18"/>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C19:D19"/>
    <mergeCell ref="E19:Z19"/>
    <mergeCell ref="A18:B18"/>
    <mergeCell ref="C18:Z18"/>
    <mergeCell ref="AR8:AV8"/>
    <mergeCell ref="AW8:AY8"/>
    <mergeCell ref="BA8:BH8"/>
    <mergeCell ref="BI8:BM8"/>
    <mergeCell ref="BN8:BP8"/>
    <mergeCell ref="AJ7:AY7"/>
    <mergeCell ref="BA7:BH7"/>
    <mergeCell ref="BI7:BX7"/>
    <mergeCell ref="BQ8:BU8"/>
    <mergeCell ref="BV8:BX8"/>
    <mergeCell ref="BA10:BB10"/>
    <mergeCell ref="BC10:BD10"/>
    <mergeCell ref="BE10:BF10"/>
    <mergeCell ref="AW11:AX11"/>
    <mergeCell ref="AY11:BX11"/>
    <mergeCell ref="AW12:AX12"/>
    <mergeCell ref="AY12:BA12"/>
    <mergeCell ref="A61:B61"/>
    <mergeCell ref="C61:D61"/>
    <mergeCell ref="F61:G61"/>
    <mergeCell ref="I61:J61"/>
    <mergeCell ref="K61:L61"/>
    <mergeCell ref="M61:N61"/>
    <mergeCell ref="P61:Q61"/>
    <mergeCell ref="T61:U61"/>
    <mergeCell ref="W61:X61"/>
    <mergeCell ref="BR2:BS2"/>
    <mergeCell ref="BU2:BV2"/>
    <mergeCell ref="A3:BX3"/>
    <mergeCell ref="B6:J6"/>
    <mergeCell ref="K6:Z6"/>
    <mergeCell ref="AB6:AI6"/>
    <mergeCell ref="AJ6:AY6"/>
    <mergeCell ref="BA6:BH6"/>
    <mergeCell ref="BI6:BX6"/>
    <mergeCell ref="B8:J8"/>
    <mergeCell ref="K8:O8"/>
    <mergeCell ref="P8:R8"/>
    <mergeCell ref="S8:W8"/>
    <mergeCell ref="X8:Z8"/>
    <mergeCell ref="AB8:AI8"/>
    <mergeCell ref="AJ8:AN8"/>
    <mergeCell ref="B7:J7"/>
    <mergeCell ref="K7:L7"/>
    <mergeCell ref="M7:R7"/>
    <mergeCell ref="S7:T7"/>
    <mergeCell ref="U7:Z7"/>
    <mergeCell ref="AB7:AI7"/>
    <mergeCell ref="AO8:AQ8"/>
    <mergeCell ref="AU61:AV61"/>
    <mergeCell ref="AW61:AX61"/>
    <mergeCell ref="AY61:AZ61"/>
    <mergeCell ref="BB61:BO61"/>
    <mergeCell ref="BP61:BS61"/>
    <mergeCell ref="BT61:BX61"/>
    <mergeCell ref="W64:X64"/>
    <mergeCell ref="Z64:AA64"/>
    <mergeCell ref="BR64:BS64"/>
    <mergeCell ref="BU64:BV64"/>
    <mergeCell ref="Z61:AA61"/>
    <mergeCell ref="AB61:AC61"/>
    <mergeCell ref="AD61:AE61"/>
    <mergeCell ref="AG61:AH61"/>
    <mergeCell ref="AI61:AJ61"/>
    <mergeCell ref="AK61:AL61"/>
    <mergeCell ref="AN61:AO61"/>
    <mergeCell ref="AP61:AQ61"/>
    <mergeCell ref="AR61:AS61"/>
    <mergeCell ref="AR71:AS71"/>
    <mergeCell ref="A71:B71"/>
    <mergeCell ref="C71:D71"/>
    <mergeCell ref="F71:G71"/>
    <mergeCell ref="I71:J71"/>
    <mergeCell ref="K71:L71"/>
    <mergeCell ref="M71:N71"/>
    <mergeCell ref="P71:Q71"/>
    <mergeCell ref="T71:U71"/>
    <mergeCell ref="W71:X71"/>
    <mergeCell ref="A65:BX65"/>
    <mergeCell ref="BJ66:BO66"/>
    <mergeCell ref="BP66:BX66"/>
    <mergeCell ref="B68:J68"/>
    <mergeCell ref="A69:B70"/>
    <mergeCell ref="C69:L70"/>
    <mergeCell ref="M69:Y69"/>
    <mergeCell ref="Z69:AF70"/>
    <mergeCell ref="AG69:AM70"/>
    <mergeCell ref="AN69:AT70"/>
    <mergeCell ref="AU69:BA70"/>
    <mergeCell ref="BB69:BO70"/>
    <mergeCell ref="BP69:BS70"/>
    <mergeCell ref="BT69:BX70"/>
    <mergeCell ref="M70:R70"/>
    <mergeCell ref="T70:Y70"/>
    <mergeCell ref="AU71:AV71"/>
    <mergeCell ref="AW71:AX71"/>
    <mergeCell ref="AY71:AZ71"/>
    <mergeCell ref="BB71:BO71"/>
    <mergeCell ref="BP71:BS71"/>
    <mergeCell ref="BT71:BX71"/>
    <mergeCell ref="A72:B72"/>
    <mergeCell ref="C72:D72"/>
    <mergeCell ref="F72:G72"/>
    <mergeCell ref="I72:J72"/>
    <mergeCell ref="K72:L72"/>
    <mergeCell ref="M72:N72"/>
    <mergeCell ref="P72:Q72"/>
    <mergeCell ref="T72:U72"/>
    <mergeCell ref="W72:X72"/>
    <mergeCell ref="Z72:AA72"/>
    <mergeCell ref="AB72:AC72"/>
    <mergeCell ref="AD72:AE72"/>
    <mergeCell ref="AG72:AH72"/>
    <mergeCell ref="AI72:AJ72"/>
    <mergeCell ref="AK72:AL72"/>
    <mergeCell ref="AN72:AO72"/>
    <mergeCell ref="AP72:AQ72"/>
    <mergeCell ref="AR72:AS72"/>
    <mergeCell ref="Z71:AA71"/>
    <mergeCell ref="AB71:AC71"/>
    <mergeCell ref="AD71:AE71"/>
    <mergeCell ref="AG71:AH71"/>
    <mergeCell ref="AI71:AJ71"/>
    <mergeCell ref="AK71:AL71"/>
    <mergeCell ref="AN71:AO71"/>
    <mergeCell ref="AP71:AQ71"/>
    <mergeCell ref="AU72:AV72"/>
    <mergeCell ref="AW72:AX72"/>
    <mergeCell ref="AY72:AZ72"/>
    <mergeCell ref="BB72:BO72"/>
    <mergeCell ref="BP72:BS72"/>
    <mergeCell ref="BT72:BX72"/>
    <mergeCell ref="A73:B73"/>
    <mergeCell ref="C73:D73"/>
    <mergeCell ref="F73:G73"/>
    <mergeCell ref="I73:J73"/>
    <mergeCell ref="K73:L73"/>
    <mergeCell ref="M73:N73"/>
    <mergeCell ref="P73:Q73"/>
    <mergeCell ref="T73:U73"/>
    <mergeCell ref="W73:X73"/>
    <mergeCell ref="Z73:AA73"/>
    <mergeCell ref="AB73:AC73"/>
    <mergeCell ref="AD73:AE73"/>
    <mergeCell ref="AG73:AH73"/>
    <mergeCell ref="AI73:AJ73"/>
    <mergeCell ref="AK73:AL73"/>
    <mergeCell ref="AN73:AO73"/>
    <mergeCell ref="AP73:AQ73"/>
    <mergeCell ref="AR73:AS73"/>
    <mergeCell ref="AU73:AV73"/>
    <mergeCell ref="AW73:AX73"/>
    <mergeCell ref="AY73:AZ73"/>
    <mergeCell ref="BB73:BO73"/>
    <mergeCell ref="BP73:BS73"/>
    <mergeCell ref="BT73:BX73"/>
    <mergeCell ref="A74:B74"/>
    <mergeCell ref="C74:D74"/>
    <mergeCell ref="F74:G74"/>
    <mergeCell ref="I74:J74"/>
    <mergeCell ref="K74:L74"/>
    <mergeCell ref="M74:N74"/>
    <mergeCell ref="P74:Q74"/>
    <mergeCell ref="T74:U74"/>
    <mergeCell ref="W74:X74"/>
    <mergeCell ref="Z74:AA74"/>
    <mergeCell ref="AB74:AC74"/>
    <mergeCell ref="AD74:AE74"/>
    <mergeCell ref="AG74:AH74"/>
    <mergeCell ref="AI74:AJ74"/>
    <mergeCell ref="AK74:AL74"/>
    <mergeCell ref="AN74:AO74"/>
    <mergeCell ref="AP74:AQ74"/>
    <mergeCell ref="AR74:AS74"/>
    <mergeCell ref="AU74:AV74"/>
    <mergeCell ref="AW74:AX74"/>
    <mergeCell ref="AY74:AZ74"/>
    <mergeCell ref="BB74:BO74"/>
    <mergeCell ref="BP74:BS74"/>
    <mergeCell ref="BT74:BX74"/>
    <mergeCell ref="A75:B75"/>
    <mergeCell ref="C75:D75"/>
    <mergeCell ref="F75:G75"/>
    <mergeCell ref="I75:J75"/>
    <mergeCell ref="K75:L75"/>
    <mergeCell ref="M75:N75"/>
    <mergeCell ref="P75:Q75"/>
    <mergeCell ref="T75:U75"/>
    <mergeCell ref="W75:X75"/>
    <mergeCell ref="Z75:AA75"/>
    <mergeCell ref="AB75:AC75"/>
    <mergeCell ref="AD75:AE75"/>
    <mergeCell ref="AG75:AH75"/>
    <mergeCell ref="AI75:AJ75"/>
    <mergeCell ref="AK75:AL75"/>
    <mergeCell ref="AN75:AO75"/>
    <mergeCell ref="AP75:AQ75"/>
    <mergeCell ref="AR75:AS75"/>
    <mergeCell ref="AU75:AV75"/>
    <mergeCell ref="AW75:AX75"/>
    <mergeCell ref="AY75:AZ75"/>
    <mergeCell ref="BB75:BO75"/>
    <mergeCell ref="BP75:BS75"/>
    <mergeCell ref="BT75:BX75"/>
    <mergeCell ref="A76:B76"/>
    <mergeCell ref="C76:D76"/>
    <mergeCell ref="F76:G76"/>
    <mergeCell ref="I76:J76"/>
    <mergeCell ref="K76:L76"/>
    <mergeCell ref="M76:N76"/>
    <mergeCell ref="P76:Q76"/>
    <mergeCell ref="T76:U76"/>
    <mergeCell ref="W76:X76"/>
    <mergeCell ref="Z76:AA76"/>
    <mergeCell ref="AB76:AC76"/>
    <mergeCell ref="AD76:AE76"/>
    <mergeCell ref="AG76:AH76"/>
    <mergeCell ref="AI76:AJ76"/>
    <mergeCell ref="AK76:AL76"/>
    <mergeCell ref="AN76:AO76"/>
    <mergeCell ref="AP76:AQ76"/>
    <mergeCell ref="AR76:AS76"/>
    <mergeCell ref="AU76:AV76"/>
    <mergeCell ref="AW76:AX76"/>
    <mergeCell ref="AY76:AZ76"/>
    <mergeCell ref="BB76:BO76"/>
    <mergeCell ref="BP76:BS76"/>
    <mergeCell ref="BT76:BX76"/>
    <mergeCell ref="A77:B77"/>
    <mergeCell ref="C77:D77"/>
    <mergeCell ref="F77:G77"/>
    <mergeCell ref="I77:J77"/>
    <mergeCell ref="K77:L77"/>
    <mergeCell ref="M77:N77"/>
    <mergeCell ref="P77:Q77"/>
    <mergeCell ref="T77:U77"/>
    <mergeCell ref="W77:X77"/>
    <mergeCell ref="Z77:AA77"/>
    <mergeCell ref="AB77:AC77"/>
    <mergeCell ref="AD77:AE77"/>
    <mergeCell ref="AG77:AH77"/>
    <mergeCell ref="AI77:AJ77"/>
    <mergeCell ref="AK77:AL77"/>
    <mergeCell ref="AN77:AO77"/>
    <mergeCell ref="AP77:AQ77"/>
    <mergeCell ref="AR77:AS77"/>
    <mergeCell ref="AU77:AV77"/>
    <mergeCell ref="AW77:AX77"/>
    <mergeCell ref="AY77:AZ77"/>
    <mergeCell ref="BB77:BO77"/>
    <mergeCell ref="BP77:BS77"/>
    <mergeCell ref="BT77:BX77"/>
    <mergeCell ref="A78:B78"/>
    <mergeCell ref="C78:D78"/>
    <mergeCell ref="F78:G78"/>
    <mergeCell ref="I78:J78"/>
    <mergeCell ref="K78:L78"/>
    <mergeCell ref="M78:N78"/>
    <mergeCell ref="P78:Q78"/>
    <mergeCell ref="T78:U78"/>
    <mergeCell ref="W78:X78"/>
    <mergeCell ref="Z78:AA78"/>
    <mergeCell ref="AB78:AC78"/>
    <mergeCell ref="AD78:AE78"/>
    <mergeCell ref="AG78:AH78"/>
    <mergeCell ref="AI78:AJ78"/>
    <mergeCell ref="AK78:AL78"/>
    <mergeCell ref="AN78:AO78"/>
    <mergeCell ref="AP78:AQ78"/>
    <mergeCell ref="AR78:AS78"/>
    <mergeCell ref="AU78:AV78"/>
    <mergeCell ref="AW78:AX78"/>
    <mergeCell ref="AY78:AZ78"/>
    <mergeCell ref="BB78:BO78"/>
    <mergeCell ref="BP78:BS78"/>
    <mergeCell ref="BT78:BX78"/>
    <mergeCell ref="A79:B79"/>
    <mergeCell ref="C79:D79"/>
    <mergeCell ref="F79:G79"/>
    <mergeCell ref="I79:J79"/>
    <mergeCell ref="K79:L79"/>
    <mergeCell ref="M79:N79"/>
    <mergeCell ref="P79:Q79"/>
    <mergeCell ref="T79:U79"/>
    <mergeCell ref="W79:X79"/>
    <mergeCell ref="Z79:AA79"/>
    <mergeCell ref="AB79:AC79"/>
    <mergeCell ref="AD79:AE79"/>
    <mergeCell ref="AG79:AH79"/>
    <mergeCell ref="AI79:AJ79"/>
    <mergeCell ref="AK79:AL79"/>
    <mergeCell ref="AN79:AO79"/>
    <mergeCell ref="AP79:AQ79"/>
    <mergeCell ref="AR79:AS79"/>
    <mergeCell ref="AU79:AV79"/>
    <mergeCell ref="AW79:AX79"/>
    <mergeCell ref="AY79:AZ79"/>
    <mergeCell ref="BB79:BO79"/>
    <mergeCell ref="BP79:BS79"/>
    <mergeCell ref="BT79:BX79"/>
    <mergeCell ref="A80:B80"/>
    <mergeCell ref="C80:D80"/>
    <mergeCell ref="F80:G80"/>
    <mergeCell ref="I80:J80"/>
    <mergeCell ref="K80:L80"/>
    <mergeCell ref="M80:N80"/>
    <mergeCell ref="P80:Q80"/>
    <mergeCell ref="T80:U80"/>
    <mergeCell ref="W80:X80"/>
    <mergeCell ref="Z80:AA80"/>
    <mergeCell ref="AB80:AC80"/>
    <mergeCell ref="AD80:AE80"/>
    <mergeCell ref="AG80:AH80"/>
    <mergeCell ref="AI80:AJ80"/>
    <mergeCell ref="AK80:AL80"/>
    <mergeCell ref="AN80:AO80"/>
    <mergeCell ref="AP80:AQ80"/>
    <mergeCell ref="AR80:AS80"/>
    <mergeCell ref="AU80:AV80"/>
    <mergeCell ref="AW80:AX80"/>
    <mergeCell ref="AY80:AZ80"/>
    <mergeCell ref="BB80:BO80"/>
    <mergeCell ref="BP80:BS80"/>
    <mergeCell ref="BT80:BX80"/>
    <mergeCell ref="A81:B81"/>
    <mergeCell ref="C81:D81"/>
    <mergeCell ref="F81:G81"/>
    <mergeCell ref="I81:J81"/>
    <mergeCell ref="K81:L81"/>
    <mergeCell ref="M81:N81"/>
    <mergeCell ref="P81:Q81"/>
    <mergeCell ref="T81:U81"/>
    <mergeCell ref="W81:X81"/>
    <mergeCell ref="Z81:AA81"/>
    <mergeCell ref="AB81:AC81"/>
    <mergeCell ref="AD81:AE81"/>
    <mergeCell ref="AG81:AH81"/>
    <mergeCell ref="AI81:AJ81"/>
    <mergeCell ref="AK81:AL81"/>
    <mergeCell ref="AN81:AO81"/>
    <mergeCell ref="AP81:AQ81"/>
    <mergeCell ref="AR81:AS81"/>
    <mergeCell ref="AU81:AV81"/>
    <mergeCell ref="AW81:AX81"/>
    <mergeCell ref="AY81:AZ81"/>
    <mergeCell ref="BB81:BO81"/>
    <mergeCell ref="BP81:BS81"/>
    <mergeCell ref="BT81:BX81"/>
    <mergeCell ref="A82:B82"/>
    <mergeCell ref="C82:D82"/>
    <mergeCell ref="F82:G82"/>
    <mergeCell ref="I82:J82"/>
    <mergeCell ref="K82:L82"/>
    <mergeCell ref="M82:N82"/>
    <mergeCell ref="P82:Q82"/>
    <mergeCell ref="T82:U82"/>
    <mergeCell ref="W82:X82"/>
    <mergeCell ref="Z82:AA82"/>
    <mergeCell ref="AB82:AC82"/>
    <mergeCell ref="AD82:AE82"/>
    <mergeCell ref="AG82:AH82"/>
    <mergeCell ref="AI82:AJ82"/>
    <mergeCell ref="AK82:AL82"/>
    <mergeCell ref="AN82:AO82"/>
    <mergeCell ref="AP82:AQ82"/>
    <mergeCell ref="AR82:AS82"/>
    <mergeCell ref="AU82:AV82"/>
    <mergeCell ref="AW82:AX82"/>
    <mergeCell ref="AY82:AZ82"/>
    <mergeCell ref="BB82:BO82"/>
    <mergeCell ref="BP82:BS82"/>
    <mergeCell ref="BT82:BX82"/>
    <mergeCell ref="A83:B83"/>
    <mergeCell ref="C83:D83"/>
    <mergeCell ref="F83:G83"/>
    <mergeCell ref="I83:J83"/>
    <mergeCell ref="K83:L83"/>
    <mergeCell ref="M83:N83"/>
    <mergeCell ref="P83:Q83"/>
    <mergeCell ref="T83:U83"/>
    <mergeCell ref="W83:X83"/>
    <mergeCell ref="Z83:AA83"/>
    <mergeCell ref="AB83:AC83"/>
    <mergeCell ref="AD83:AE83"/>
    <mergeCell ref="AG83:AH83"/>
    <mergeCell ref="AI83:AJ83"/>
    <mergeCell ref="AK83:AL83"/>
    <mergeCell ref="AN83:AO83"/>
    <mergeCell ref="AP83:AQ83"/>
    <mergeCell ref="AR83:AS83"/>
    <mergeCell ref="AU83:AV83"/>
    <mergeCell ref="AW83:AX83"/>
    <mergeCell ref="AY83:AZ83"/>
    <mergeCell ref="BB83:BO83"/>
    <mergeCell ref="BP83:BS83"/>
    <mergeCell ref="BT83:BX83"/>
    <mergeCell ref="A84:B84"/>
    <mergeCell ref="C84:D84"/>
    <mergeCell ref="F84:G84"/>
    <mergeCell ref="I84:J84"/>
    <mergeCell ref="K84:L84"/>
    <mergeCell ref="M84:N84"/>
    <mergeCell ref="P84:Q84"/>
    <mergeCell ref="T84:U84"/>
    <mergeCell ref="W84:X84"/>
    <mergeCell ref="Z84:AA84"/>
    <mergeCell ref="AB84:AC84"/>
    <mergeCell ref="AD84:AE84"/>
    <mergeCell ref="AG84:AH84"/>
    <mergeCell ref="AI84:AJ84"/>
    <mergeCell ref="AK84:AL84"/>
    <mergeCell ref="AN84:AO84"/>
    <mergeCell ref="AP84:AQ84"/>
    <mergeCell ref="AR84:AS84"/>
    <mergeCell ref="AU84:AV84"/>
    <mergeCell ref="AW84:AX84"/>
    <mergeCell ref="AY84:AZ84"/>
    <mergeCell ref="BB84:BO84"/>
    <mergeCell ref="BP84:BS84"/>
    <mergeCell ref="BT84:BX84"/>
    <mergeCell ref="A85:B85"/>
    <mergeCell ref="C85:D85"/>
    <mergeCell ref="F85:G85"/>
    <mergeCell ref="I85:J85"/>
    <mergeCell ref="K85:L85"/>
    <mergeCell ref="M85:N85"/>
    <mergeCell ref="P85:Q85"/>
    <mergeCell ref="T85:U85"/>
    <mergeCell ref="W85:X85"/>
    <mergeCell ref="Z85:AA85"/>
    <mergeCell ref="AB85:AC85"/>
    <mergeCell ref="AD85:AE85"/>
    <mergeCell ref="AG85:AH85"/>
    <mergeCell ref="AI85:AJ85"/>
    <mergeCell ref="AK85:AL85"/>
    <mergeCell ref="AN85:AO85"/>
    <mergeCell ref="AP85:AQ85"/>
    <mergeCell ref="AR85:AS85"/>
    <mergeCell ref="AU85:AV85"/>
    <mergeCell ref="AW85:AX85"/>
    <mergeCell ref="AY85:AZ85"/>
    <mergeCell ref="BB85:BO85"/>
    <mergeCell ref="BP85:BS85"/>
    <mergeCell ref="BT85:BX85"/>
    <mergeCell ref="A86:B86"/>
    <mergeCell ref="C86:D86"/>
    <mergeCell ref="F86:G86"/>
    <mergeCell ref="I86:J86"/>
    <mergeCell ref="K86:L86"/>
    <mergeCell ref="M86:N86"/>
    <mergeCell ref="P86:Q86"/>
    <mergeCell ref="T86:U86"/>
    <mergeCell ref="W86:X86"/>
    <mergeCell ref="Z86:AA86"/>
    <mergeCell ref="AB86:AC86"/>
    <mergeCell ref="AD86:AE86"/>
    <mergeCell ref="AG86:AH86"/>
    <mergeCell ref="AI86:AJ86"/>
    <mergeCell ref="AK86:AL86"/>
    <mergeCell ref="AN86:AO86"/>
    <mergeCell ref="AP86:AQ86"/>
    <mergeCell ref="AR86:AS86"/>
    <mergeCell ref="AU86:AV86"/>
    <mergeCell ref="AW86:AX86"/>
    <mergeCell ref="AY86:AZ86"/>
    <mergeCell ref="BB86:BO86"/>
    <mergeCell ref="BP86:BS86"/>
    <mergeCell ref="BT86:BX86"/>
    <mergeCell ref="A87:B87"/>
    <mergeCell ref="C87:D87"/>
    <mergeCell ref="F87:G87"/>
    <mergeCell ref="I87:J87"/>
    <mergeCell ref="K87:L87"/>
    <mergeCell ref="M87:N87"/>
    <mergeCell ref="P87:Q87"/>
    <mergeCell ref="T87:U87"/>
    <mergeCell ref="W87:X87"/>
    <mergeCell ref="Z87:AA87"/>
    <mergeCell ref="AB87:AC87"/>
    <mergeCell ref="AD87:AE87"/>
    <mergeCell ref="AG87:AH87"/>
    <mergeCell ref="AI87:AJ87"/>
    <mergeCell ref="AK87:AL87"/>
    <mergeCell ref="AN87:AO87"/>
    <mergeCell ref="AP87:AQ87"/>
    <mergeCell ref="AR87:AS87"/>
    <mergeCell ref="AU87:AV87"/>
    <mergeCell ref="AW87:AX87"/>
    <mergeCell ref="AY87:AZ87"/>
    <mergeCell ref="BB87:BO87"/>
    <mergeCell ref="BP87:BS87"/>
    <mergeCell ref="BT87:BX87"/>
    <mergeCell ref="A88:B88"/>
    <mergeCell ref="C88:D88"/>
    <mergeCell ref="F88:G88"/>
    <mergeCell ref="I88:J88"/>
    <mergeCell ref="K88:L88"/>
    <mergeCell ref="M88:N88"/>
    <mergeCell ref="P88:Q88"/>
    <mergeCell ref="T88:U88"/>
    <mergeCell ref="W88:X88"/>
    <mergeCell ref="Z88:AA88"/>
    <mergeCell ref="AB88:AC88"/>
    <mergeCell ref="AD88:AE88"/>
    <mergeCell ref="AG88:AH88"/>
    <mergeCell ref="AI88:AJ88"/>
    <mergeCell ref="AK88:AL88"/>
    <mergeCell ref="AN88:AO88"/>
    <mergeCell ref="AP88:AQ88"/>
    <mergeCell ref="AR88:AS88"/>
    <mergeCell ref="AU88:AV88"/>
    <mergeCell ref="AW88:AX88"/>
    <mergeCell ref="AY88:AZ88"/>
    <mergeCell ref="BB88:BO88"/>
    <mergeCell ref="BP88:BS88"/>
    <mergeCell ref="BT88:BX88"/>
    <mergeCell ref="A89:B89"/>
    <mergeCell ref="C89:D89"/>
    <mergeCell ref="F89:G89"/>
    <mergeCell ref="I89:J89"/>
    <mergeCell ref="K89:L89"/>
    <mergeCell ref="M89:N89"/>
    <mergeCell ref="P89:Q89"/>
    <mergeCell ref="T89:U89"/>
    <mergeCell ref="W89:X89"/>
    <mergeCell ref="Z89:AA89"/>
    <mergeCell ref="AB89:AC89"/>
    <mergeCell ref="AD89:AE89"/>
    <mergeCell ref="AG89:AH89"/>
    <mergeCell ref="AI89:AJ89"/>
    <mergeCell ref="AK89:AL89"/>
    <mergeCell ref="AN89:AO89"/>
    <mergeCell ref="AP89:AQ89"/>
    <mergeCell ref="AR89:AS89"/>
    <mergeCell ref="AU89:AV89"/>
    <mergeCell ref="AW89:AX89"/>
    <mergeCell ref="AY89:AZ89"/>
    <mergeCell ref="BB89:BO89"/>
    <mergeCell ref="BP89:BS89"/>
    <mergeCell ref="BT89:BX89"/>
    <mergeCell ref="A90:B90"/>
    <mergeCell ref="C90:D90"/>
    <mergeCell ref="F90:G90"/>
    <mergeCell ref="I90:J90"/>
    <mergeCell ref="K90:L90"/>
    <mergeCell ref="M90:N90"/>
    <mergeCell ref="P90:Q90"/>
    <mergeCell ref="T90:U90"/>
    <mergeCell ref="W90:X90"/>
    <mergeCell ref="Z90:AA90"/>
    <mergeCell ref="AB90:AC90"/>
    <mergeCell ref="AD90:AE90"/>
    <mergeCell ref="AG90:AH90"/>
    <mergeCell ref="AI90:AJ90"/>
    <mergeCell ref="AK90:AL90"/>
    <mergeCell ref="AN90:AO90"/>
    <mergeCell ref="AP90:AQ90"/>
    <mergeCell ref="AR90:AS90"/>
    <mergeCell ref="AU91:AV91"/>
    <mergeCell ref="AW91:AX91"/>
    <mergeCell ref="AY91:AZ91"/>
    <mergeCell ref="BB91:BO91"/>
    <mergeCell ref="BP91:BS91"/>
    <mergeCell ref="BT91:BX91"/>
    <mergeCell ref="A92:BX92"/>
    <mergeCell ref="AU90:AV90"/>
    <mergeCell ref="AW90:AX90"/>
    <mergeCell ref="AY90:AZ90"/>
    <mergeCell ref="BB90:BO90"/>
    <mergeCell ref="BP90:BS90"/>
    <mergeCell ref="BT90:BX90"/>
    <mergeCell ref="A91:B91"/>
    <mergeCell ref="C91:D91"/>
    <mergeCell ref="F91:G91"/>
    <mergeCell ref="I91:J91"/>
    <mergeCell ref="K91:L91"/>
    <mergeCell ref="M91:N91"/>
    <mergeCell ref="P91:Q91"/>
    <mergeCell ref="T91:U91"/>
    <mergeCell ref="W91:X91"/>
    <mergeCell ref="Z91:AA91"/>
    <mergeCell ref="AB91:AC91"/>
    <mergeCell ref="AD91:AE91"/>
    <mergeCell ref="AG91:AH91"/>
    <mergeCell ref="AI91:AJ91"/>
    <mergeCell ref="AK91:AL91"/>
    <mergeCell ref="AN91:AO91"/>
    <mergeCell ref="AP91:AQ91"/>
    <mergeCell ref="AR91:AS91"/>
  </mergeCells>
  <phoneticPr fontId="33"/>
  <dataValidations count="3">
    <dataValidation type="whole" allowBlank="1" showInputMessage="1" showErrorMessage="1" error="１～12の整数で入力してください。" sqref="C27:D31 C41:D61 C71:D91" xr:uid="{93970C6D-A822-4E54-8FDD-679DEAFF5F9D}">
      <formula1>1</formula1>
      <formula2>12</formula2>
    </dataValidation>
    <dataValidation type="whole" allowBlank="1" showInputMessage="1" showErrorMessage="1" error="１～31の整数で入力してください。" sqref="F27:G31 F41:G61 F71:G91" xr:uid="{CC56B0BB-64F4-4639-9CE8-D75D769EBF1F}">
      <formula1>1</formula1>
      <formula2>31</formula2>
    </dataValidation>
    <dataValidation type="whole" allowBlank="1" showInputMessage="1" showErrorMessage="1" error="０～60の整数で入力してください。" sqref="W27:X31 AR27:AS31 AK27:AL31 AD27:AE31 P27:Q31 AY27:AZ31 AD41:AE61 W41:X61 P41:Q61 AY41:AZ61 AR41:AS61 AR71:AS91 AK71:AL91 AD71:AE91 W71:X91 P71:Q91 AY71:AZ91 AK41:AL61"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2" manualBreakCount="2">
    <brk id="32" max="75" man="1"/>
    <brk id="6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66675</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92</xdr:row>
                    <xdr:rowOff>0</xdr:rowOff>
                  </from>
                  <to>
                    <xdr:col>74</xdr:col>
                    <xdr:colOff>171450</xdr:colOff>
                    <xdr:row>94</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899" r:id="rId386" name="Check Box 395">
              <controlPr defaultSize="0" autoFill="0" autoLine="0" autoPict="0">
                <anchor moveWithCells="1">
                  <from>
                    <xdr:col>73</xdr:col>
                    <xdr:colOff>28575</xdr:colOff>
                    <xdr:row>59</xdr:row>
                    <xdr:rowOff>47625</xdr:rowOff>
                  </from>
                  <to>
                    <xdr:col>74</xdr:col>
                    <xdr:colOff>171450</xdr:colOff>
                    <xdr:row>60</xdr:row>
                    <xdr:rowOff>66675</xdr:rowOff>
                  </to>
                </anchor>
              </controlPr>
            </control>
          </mc:Choice>
        </mc:AlternateContent>
        <mc:AlternateContent xmlns:mc="http://schemas.openxmlformats.org/markup-compatibility/2006">
          <mc:Choice Requires="x14">
            <control shapeId="21900" r:id="rId387" name="Check Box 396">
              <controlPr defaultSize="0" autoFill="0" autoLine="0" autoPict="0">
                <anchor moveWithCells="1">
                  <from>
                    <xdr:col>73</xdr:col>
                    <xdr:colOff>28575</xdr:colOff>
                    <xdr:row>60</xdr:row>
                    <xdr:rowOff>47625</xdr:rowOff>
                  </from>
                  <to>
                    <xdr:col>74</xdr:col>
                    <xdr:colOff>171450</xdr:colOff>
                    <xdr:row>61</xdr:row>
                    <xdr:rowOff>66675</xdr:rowOff>
                  </to>
                </anchor>
              </controlPr>
            </control>
          </mc:Choice>
        </mc:AlternateContent>
        <mc:AlternateContent xmlns:mc="http://schemas.openxmlformats.org/markup-compatibility/2006">
          <mc:Choice Requires="x14">
            <control shapeId="21901" r:id="rId388" name="Check Box 397">
              <controlPr defaultSize="0" autoFill="0" autoLine="0" autoPict="0">
                <anchor moveWithCells="1">
                  <from>
                    <xdr:col>73</xdr:col>
                    <xdr:colOff>28575</xdr:colOff>
                    <xdr:row>70</xdr:row>
                    <xdr:rowOff>47625</xdr:rowOff>
                  </from>
                  <to>
                    <xdr:col>74</xdr:col>
                    <xdr:colOff>171450</xdr:colOff>
                    <xdr:row>71</xdr:row>
                    <xdr:rowOff>85725</xdr:rowOff>
                  </to>
                </anchor>
              </controlPr>
            </control>
          </mc:Choice>
        </mc:AlternateContent>
        <mc:AlternateContent xmlns:mc="http://schemas.openxmlformats.org/markup-compatibility/2006">
          <mc:Choice Requires="x14">
            <control shapeId="21902" r:id="rId389" name="Check Box 398">
              <controlPr defaultSize="0" autoFill="0" autoLine="0" autoPict="0">
                <anchor moveWithCells="1">
                  <from>
                    <xdr:col>73</xdr:col>
                    <xdr:colOff>28575</xdr:colOff>
                    <xdr:row>71</xdr:row>
                    <xdr:rowOff>47625</xdr:rowOff>
                  </from>
                  <to>
                    <xdr:col>74</xdr:col>
                    <xdr:colOff>171450</xdr:colOff>
                    <xdr:row>72</xdr:row>
                    <xdr:rowOff>85725</xdr:rowOff>
                  </to>
                </anchor>
              </controlPr>
            </control>
          </mc:Choice>
        </mc:AlternateContent>
        <mc:AlternateContent xmlns:mc="http://schemas.openxmlformats.org/markup-compatibility/2006">
          <mc:Choice Requires="x14">
            <control shapeId="21903" r:id="rId390" name="Check Box 399">
              <controlPr defaultSize="0" autoFill="0" autoLine="0" autoPict="0">
                <anchor moveWithCells="1">
                  <from>
                    <xdr:col>73</xdr:col>
                    <xdr:colOff>28575</xdr:colOff>
                    <xdr:row>72</xdr:row>
                    <xdr:rowOff>47625</xdr:rowOff>
                  </from>
                  <to>
                    <xdr:col>74</xdr:col>
                    <xdr:colOff>171450</xdr:colOff>
                    <xdr:row>73</xdr:row>
                    <xdr:rowOff>85725</xdr:rowOff>
                  </to>
                </anchor>
              </controlPr>
            </control>
          </mc:Choice>
        </mc:AlternateContent>
        <mc:AlternateContent xmlns:mc="http://schemas.openxmlformats.org/markup-compatibility/2006">
          <mc:Choice Requires="x14">
            <control shapeId="21904" r:id="rId391" name="Check Box 400">
              <controlPr defaultSize="0" autoFill="0" autoLine="0" autoPict="0">
                <anchor moveWithCells="1">
                  <from>
                    <xdr:col>73</xdr:col>
                    <xdr:colOff>28575</xdr:colOff>
                    <xdr:row>73</xdr:row>
                    <xdr:rowOff>47625</xdr:rowOff>
                  </from>
                  <to>
                    <xdr:col>74</xdr:col>
                    <xdr:colOff>171450</xdr:colOff>
                    <xdr:row>74</xdr:row>
                    <xdr:rowOff>85725</xdr:rowOff>
                  </to>
                </anchor>
              </controlPr>
            </control>
          </mc:Choice>
        </mc:AlternateContent>
        <mc:AlternateContent xmlns:mc="http://schemas.openxmlformats.org/markup-compatibility/2006">
          <mc:Choice Requires="x14">
            <control shapeId="21905" r:id="rId392" name="Check Box 401">
              <controlPr defaultSize="0" autoFill="0" autoLine="0" autoPict="0">
                <anchor moveWithCells="1">
                  <from>
                    <xdr:col>73</xdr:col>
                    <xdr:colOff>28575</xdr:colOff>
                    <xdr:row>74</xdr:row>
                    <xdr:rowOff>47625</xdr:rowOff>
                  </from>
                  <to>
                    <xdr:col>74</xdr:col>
                    <xdr:colOff>171450</xdr:colOff>
                    <xdr:row>75</xdr:row>
                    <xdr:rowOff>85725</xdr:rowOff>
                  </to>
                </anchor>
              </controlPr>
            </control>
          </mc:Choice>
        </mc:AlternateContent>
        <mc:AlternateContent xmlns:mc="http://schemas.openxmlformats.org/markup-compatibility/2006">
          <mc:Choice Requires="x14">
            <control shapeId="21906" r:id="rId393" name="Check Box 402">
              <controlPr defaultSize="0" autoFill="0" autoLine="0" autoPict="0">
                <anchor moveWithCells="1">
                  <from>
                    <xdr:col>73</xdr:col>
                    <xdr:colOff>28575</xdr:colOff>
                    <xdr:row>75</xdr:row>
                    <xdr:rowOff>47625</xdr:rowOff>
                  </from>
                  <to>
                    <xdr:col>74</xdr:col>
                    <xdr:colOff>171450</xdr:colOff>
                    <xdr:row>76</xdr:row>
                    <xdr:rowOff>85725</xdr:rowOff>
                  </to>
                </anchor>
              </controlPr>
            </control>
          </mc:Choice>
        </mc:AlternateContent>
        <mc:AlternateContent xmlns:mc="http://schemas.openxmlformats.org/markup-compatibility/2006">
          <mc:Choice Requires="x14">
            <control shapeId="21907" r:id="rId394" name="Check Box 403">
              <controlPr defaultSize="0" autoFill="0" autoLine="0" autoPict="0">
                <anchor moveWithCells="1">
                  <from>
                    <xdr:col>73</xdr:col>
                    <xdr:colOff>28575</xdr:colOff>
                    <xdr:row>76</xdr:row>
                    <xdr:rowOff>47625</xdr:rowOff>
                  </from>
                  <to>
                    <xdr:col>74</xdr:col>
                    <xdr:colOff>171450</xdr:colOff>
                    <xdr:row>77</xdr:row>
                    <xdr:rowOff>85725</xdr:rowOff>
                  </to>
                </anchor>
              </controlPr>
            </control>
          </mc:Choice>
        </mc:AlternateContent>
        <mc:AlternateContent xmlns:mc="http://schemas.openxmlformats.org/markup-compatibility/2006">
          <mc:Choice Requires="x14">
            <control shapeId="21908" r:id="rId395" name="Check Box 404">
              <controlPr defaultSize="0" autoFill="0" autoLine="0" autoPict="0">
                <anchor moveWithCells="1">
                  <from>
                    <xdr:col>73</xdr:col>
                    <xdr:colOff>28575</xdr:colOff>
                    <xdr:row>77</xdr:row>
                    <xdr:rowOff>47625</xdr:rowOff>
                  </from>
                  <to>
                    <xdr:col>74</xdr:col>
                    <xdr:colOff>171450</xdr:colOff>
                    <xdr:row>78</xdr:row>
                    <xdr:rowOff>85725</xdr:rowOff>
                  </to>
                </anchor>
              </controlPr>
            </control>
          </mc:Choice>
        </mc:AlternateContent>
        <mc:AlternateContent xmlns:mc="http://schemas.openxmlformats.org/markup-compatibility/2006">
          <mc:Choice Requires="x14">
            <control shapeId="21909" r:id="rId396" name="Check Box 405">
              <controlPr defaultSize="0" autoFill="0" autoLine="0" autoPict="0">
                <anchor moveWithCells="1">
                  <from>
                    <xdr:col>73</xdr:col>
                    <xdr:colOff>28575</xdr:colOff>
                    <xdr:row>78</xdr:row>
                    <xdr:rowOff>47625</xdr:rowOff>
                  </from>
                  <to>
                    <xdr:col>74</xdr:col>
                    <xdr:colOff>171450</xdr:colOff>
                    <xdr:row>79</xdr:row>
                    <xdr:rowOff>85725</xdr:rowOff>
                  </to>
                </anchor>
              </controlPr>
            </control>
          </mc:Choice>
        </mc:AlternateContent>
        <mc:AlternateContent xmlns:mc="http://schemas.openxmlformats.org/markup-compatibility/2006">
          <mc:Choice Requires="x14">
            <control shapeId="21910" r:id="rId397" name="Check Box 406">
              <controlPr defaultSize="0" autoFill="0" autoLine="0" autoPict="0">
                <anchor moveWithCells="1">
                  <from>
                    <xdr:col>73</xdr:col>
                    <xdr:colOff>28575</xdr:colOff>
                    <xdr:row>79</xdr:row>
                    <xdr:rowOff>47625</xdr:rowOff>
                  </from>
                  <to>
                    <xdr:col>74</xdr:col>
                    <xdr:colOff>171450</xdr:colOff>
                    <xdr:row>80</xdr:row>
                    <xdr:rowOff>85725</xdr:rowOff>
                  </to>
                </anchor>
              </controlPr>
            </control>
          </mc:Choice>
        </mc:AlternateContent>
        <mc:AlternateContent xmlns:mc="http://schemas.openxmlformats.org/markup-compatibility/2006">
          <mc:Choice Requires="x14">
            <control shapeId="21911" r:id="rId398" name="Check Box 407">
              <controlPr defaultSize="0" autoFill="0" autoLine="0" autoPict="0">
                <anchor moveWithCells="1">
                  <from>
                    <xdr:col>73</xdr:col>
                    <xdr:colOff>28575</xdr:colOff>
                    <xdr:row>80</xdr:row>
                    <xdr:rowOff>47625</xdr:rowOff>
                  </from>
                  <to>
                    <xdr:col>74</xdr:col>
                    <xdr:colOff>171450</xdr:colOff>
                    <xdr:row>81</xdr:row>
                    <xdr:rowOff>85725</xdr:rowOff>
                  </to>
                </anchor>
              </controlPr>
            </control>
          </mc:Choice>
        </mc:AlternateContent>
        <mc:AlternateContent xmlns:mc="http://schemas.openxmlformats.org/markup-compatibility/2006">
          <mc:Choice Requires="x14">
            <control shapeId="21912" r:id="rId399" name="Check Box 408">
              <controlPr defaultSize="0" autoFill="0" autoLine="0" autoPict="0">
                <anchor moveWithCells="1">
                  <from>
                    <xdr:col>73</xdr:col>
                    <xdr:colOff>28575</xdr:colOff>
                    <xdr:row>81</xdr:row>
                    <xdr:rowOff>47625</xdr:rowOff>
                  </from>
                  <to>
                    <xdr:col>74</xdr:col>
                    <xdr:colOff>171450</xdr:colOff>
                    <xdr:row>82</xdr:row>
                    <xdr:rowOff>85725</xdr:rowOff>
                  </to>
                </anchor>
              </controlPr>
            </control>
          </mc:Choice>
        </mc:AlternateContent>
        <mc:AlternateContent xmlns:mc="http://schemas.openxmlformats.org/markup-compatibility/2006">
          <mc:Choice Requires="x14">
            <control shapeId="21913" r:id="rId400" name="Check Box 409">
              <controlPr defaultSize="0" autoFill="0" autoLine="0" autoPict="0">
                <anchor moveWithCells="1">
                  <from>
                    <xdr:col>73</xdr:col>
                    <xdr:colOff>28575</xdr:colOff>
                    <xdr:row>82</xdr:row>
                    <xdr:rowOff>47625</xdr:rowOff>
                  </from>
                  <to>
                    <xdr:col>74</xdr:col>
                    <xdr:colOff>171450</xdr:colOff>
                    <xdr:row>83</xdr:row>
                    <xdr:rowOff>85725</xdr:rowOff>
                  </to>
                </anchor>
              </controlPr>
            </control>
          </mc:Choice>
        </mc:AlternateContent>
        <mc:AlternateContent xmlns:mc="http://schemas.openxmlformats.org/markup-compatibility/2006">
          <mc:Choice Requires="x14">
            <control shapeId="21914" r:id="rId401" name="Check Box 410">
              <controlPr defaultSize="0" autoFill="0" autoLine="0" autoPict="0">
                <anchor moveWithCells="1">
                  <from>
                    <xdr:col>73</xdr:col>
                    <xdr:colOff>28575</xdr:colOff>
                    <xdr:row>83</xdr:row>
                    <xdr:rowOff>47625</xdr:rowOff>
                  </from>
                  <to>
                    <xdr:col>74</xdr:col>
                    <xdr:colOff>171450</xdr:colOff>
                    <xdr:row>84</xdr:row>
                    <xdr:rowOff>85725</xdr:rowOff>
                  </to>
                </anchor>
              </controlPr>
            </control>
          </mc:Choice>
        </mc:AlternateContent>
        <mc:AlternateContent xmlns:mc="http://schemas.openxmlformats.org/markup-compatibility/2006">
          <mc:Choice Requires="x14">
            <control shapeId="21915" r:id="rId402" name="Check Box 411">
              <controlPr defaultSize="0" autoFill="0" autoLine="0" autoPict="0">
                <anchor moveWithCells="1">
                  <from>
                    <xdr:col>73</xdr:col>
                    <xdr:colOff>28575</xdr:colOff>
                    <xdr:row>84</xdr:row>
                    <xdr:rowOff>47625</xdr:rowOff>
                  </from>
                  <to>
                    <xdr:col>74</xdr:col>
                    <xdr:colOff>171450</xdr:colOff>
                    <xdr:row>85</xdr:row>
                    <xdr:rowOff>85725</xdr:rowOff>
                  </to>
                </anchor>
              </controlPr>
            </control>
          </mc:Choice>
        </mc:AlternateContent>
        <mc:AlternateContent xmlns:mc="http://schemas.openxmlformats.org/markup-compatibility/2006">
          <mc:Choice Requires="x14">
            <control shapeId="21916" r:id="rId403" name="Check Box 412">
              <controlPr defaultSize="0" autoFill="0" autoLine="0" autoPict="0">
                <anchor moveWithCells="1">
                  <from>
                    <xdr:col>73</xdr:col>
                    <xdr:colOff>28575</xdr:colOff>
                    <xdr:row>85</xdr:row>
                    <xdr:rowOff>47625</xdr:rowOff>
                  </from>
                  <to>
                    <xdr:col>74</xdr:col>
                    <xdr:colOff>171450</xdr:colOff>
                    <xdr:row>86</xdr:row>
                    <xdr:rowOff>85725</xdr:rowOff>
                  </to>
                </anchor>
              </controlPr>
            </control>
          </mc:Choice>
        </mc:AlternateContent>
        <mc:AlternateContent xmlns:mc="http://schemas.openxmlformats.org/markup-compatibility/2006">
          <mc:Choice Requires="x14">
            <control shapeId="21917" r:id="rId404" name="Check Box 413">
              <controlPr defaultSize="0" autoFill="0" autoLine="0" autoPict="0">
                <anchor moveWithCells="1">
                  <from>
                    <xdr:col>73</xdr:col>
                    <xdr:colOff>28575</xdr:colOff>
                    <xdr:row>86</xdr:row>
                    <xdr:rowOff>47625</xdr:rowOff>
                  </from>
                  <to>
                    <xdr:col>74</xdr:col>
                    <xdr:colOff>171450</xdr:colOff>
                    <xdr:row>87</xdr:row>
                    <xdr:rowOff>85725</xdr:rowOff>
                  </to>
                </anchor>
              </controlPr>
            </control>
          </mc:Choice>
        </mc:AlternateContent>
        <mc:AlternateContent xmlns:mc="http://schemas.openxmlformats.org/markup-compatibility/2006">
          <mc:Choice Requires="x14">
            <control shapeId="21918" r:id="rId405" name="Check Box 414">
              <controlPr defaultSize="0" autoFill="0" autoLine="0" autoPict="0">
                <anchor moveWithCells="1">
                  <from>
                    <xdr:col>73</xdr:col>
                    <xdr:colOff>28575</xdr:colOff>
                    <xdr:row>87</xdr:row>
                    <xdr:rowOff>47625</xdr:rowOff>
                  </from>
                  <to>
                    <xdr:col>74</xdr:col>
                    <xdr:colOff>171450</xdr:colOff>
                    <xdr:row>88</xdr:row>
                    <xdr:rowOff>85725</xdr:rowOff>
                  </to>
                </anchor>
              </controlPr>
            </control>
          </mc:Choice>
        </mc:AlternateContent>
        <mc:AlternateContent xmlns:mc="http://schemas.openxmlformats.org/markup-compatibility/2006">
          <mc:Choice Requires="x14">
            <control shapeId="21919" r:id="rId406" name="Check Box 415">
              <controlPr defaultSize="0" autoFill="0" autoLine="0" autoPict="0">
                <anchor moveWithCells="1">
                  <from>
                    <xdr:col>73</xdr:col>
                    <xdr:colOff>28575</xdr:colOff>
                    <xdr:row>88</xdr:row>
                    <xdr:rowOff>47625</xdr:rowOff>
                  </from>
                  <to>
                    <xdr:col>74</xdr:col>
                    <xdr:colOff>171450</xdr:colOff>
                    <xdr:row>89</xdr:row>
                    <xdr:rowOff>85725</xdr:rowOff>
                  </to>
                </anchor>
              </controlPr>
            </control>
          </mc:Choice>
        </mc:AlternateContent>
        <mc:AlternateContent xmlns:mc="http://schemas.openxmlformats.org/markup-compatibility/2006">
          <mc:Choice Requires="x14">
            <control shapeId="21920" r:id="rId407" name="Check Box 416">
              <controlPr defaultSize="0" autoFill="0" autoLine="0" autoPict="0">
                <anchor moveWithCells="1">
                  <from>
                    <xdr:col>73</xdr:col>
                    <xdr:colOff>28575</xdr:colOff>
                    <xdr:row>89</xdr:row>
                    <xdr:rowOff>47625</xdr:rowOff>
                  </from>
                  <to>
                    <xdr:col>74</xdr:col>
                    <xdr:colOff>171450</xdr:colOff>
                    <xdr:row>90</xdr:row>
                    <xdr:rowOff>85725</xdr:rowOff>
                  </to>
                </anchor>
              </controlPr>
            </control>
          </mc:Choice>
        </mc:AlternateContent>
        <mc:AlternateContent xmlns:mc="http://schemas.openxmlformats.org/markup-compatibility/2006">
          <mc:Choice Requires="x14">
            <control shapeId="21921" r:id="rId408" name="Check Box 417">
              <controlPr defaultSize="0" autoFill="0" autoLine="0" autoPict="0">
                <anchor moveWithCells="1">
                  <from>
                    <xdr:col>73</xdr:col>
                    <xdr:colOff>28575</xdr:colOff>
                    <xdr:row>89</xdr:row>
                    <xdr:rowOff>47625</xdr:rowOff>
                  </from>
                  <to>
                    <xdr:col>74</xdr:col>
                    <xdr:colOff>171450</xdr:colOff>
                    <xdr:row>90</xdr:row>
                    <xdr:rowOff>85725</xdr:rowOff>
                  </to>
                </anchor>
              </controlPr>
            </control>
          </mc:Choice>
        </mc:AlternateContent>
        <mc:AlternateContent xmlns:mc="http://schemas.openxmlformats.org/markup-compatibility/2006">
          <mc:Choice Requires="x14">
            <control shapeId="21922" r:id="rId409" name="Check Box 418">
              <controlPr defaultSize="0" autoFill="0" autoLine="0" autoPict="0">
                <anchor moveWithCells="1">
                  <from>
                    <xdr:col>73</xdr:col>
                    <xdr:colOff>28575</xdr:colOff>
                    <xdr:row>90</xdr:row>
                    <xdr:rowOff>47625</xdr:rowOff>
                  </from>
                  <to>
                    <xdr:col>74</xdr:col>
                    <xdr:colOff>171450</xdr:colOff>
                    <xdr:row>91</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AC50" sqref="AC50"/>
    </sheetView>
  </sheetViews>
  <sheetFormatPr defaultColWidth="9" defaultRowHeight="14.25"/>
  <cols>
    <col min="1" max="29" width="3.25" style="94" customWidth="1"/>
    <col min="30" max="16384" width="9" style="94"/>
  </cols>
  <sheetData>
    <row r="1" spans="1:30" ht="16.5" customHeight="1">
      <c r="A1" s="92" t="s">
        <v>629</v>
      </c>
      <c r="B1" s="93"/>
      <c r="C1" s="93"/>
      <c r="D1" s="93"/>
      <c r="E1" s="93"/>
      <c r="F1" s="93"/>
      <c r="G1" s="93"/>
      <c r="H1" s="93"/>
      <c r="I1" s="93"/>
      <c r="J1" s="93"/>
      <c r="K1" s="93"/>
      <c r="L1" s="93"/>
      <c r="M1" s="93"/>
      <c r="N1" s="93"/>
      <c r="O1" s="93"/>
      <c r="P1" s="93"/>
      <c r="Q1" s="93"/>
      <c r="R1" s="93"/>
      <c r="S1" s="93"/>
      <c r="T1" s="93"/>
      <c r="U1" s="93"/>
      <c r="V1" s="93"/>
      <c r="W1" s="93"/>
      <c r="X1" s="1321"/>
      <c r="Y1" s="1321"/>
      <c r="Z1" s="1321"/>
      <c r="AA1" s="1321"/>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22" t="s">
        <v>630</v>
      </c>
      <c r="B3" s="1323"/>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631</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24" t="s">
        <v>632</v>
      </c>
      <c r="B8" s="1324"/>
      <c r="C8" s="1324"/>
      <c r="D8" s="1324"/>
      <c r="E8" s="1324"/>
      <c r="F8" s="1324"/>
      <c r="G8" s="1324"/>
      <c r="H8" s="1324"/>
      <c r="I8" s="1324"/>
      <c r="J8" s="1324"/>
      <c r="K8" s="1324"/>
      <c r="L8" s="1324"/>
      <c r="M8" s="1324"/>
      <c r="N8" s="1324"/>
      <c r="O8" s="1324"/>
      <c r="P8" s="1324"/>
      <c r="Q8" s="1324"/>
      <c r="R8" s="1324"/>
      <c r="S8" s="1324"/>
      <c r="T8" s="1324"/>
      <c r="U8" s="1324"/>
      <c r="V8" s="1324"/>
      <c r="W8" s="1324"/>
      <c r="X8" s="1324"/>
      <c r="Y8" s="1324"/>
      <c r="Z8" s="1324"/>
      <c r="AA8" s="1324"/>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20" t="s">
        <v>633</v>
      </c>
      <c r="B10" s="1320"/>
      <c r="C10" s="1320"/>
      <c r="D10" s="1320"/>
      <c r="E10" s="1320"/>
      <c r="F10" s="1320"/>
      <c r="G10" s="1320"/>
      <c r="H10" s="1320"/>
      <c r="I10" s="1320"/>
      <c r="J10" s="1320"/>
      <c r="K10" s="1320"/>
      <c r="L10" s="1320"/>
      <c r="M10" s="1320"/>
      <c r="N10" s="1320"/>
      <c r="O10" s="1320"/>
      <c r="P10" s="1320"/>
      <c r="Q10" s="1320"/>
      <c r="R10" s="1320"/>
      <c r="S10" s="1320"/>
      <c r="T10" s="1320"/>
      <c r="U10" s="1320"/>
      <c r="V10" s="1320"/>
      <c r="W10" s="1320"/>
      <c r="X10" s="1320"/>
      <c r="Y10" s="1320"/>
      <c r="Z10" s="1320"/>
      <c r="AA10" s="1320"/>
    </row>
    <row r="11" spans="1:30" ht="17.100000000000001" customHeight="1">
      <c r="A11" s="1320" t="s">
        <v>289</v>
      </c>
      <c r="B11" s="1320"/>
      <c r="C11" s="1320"/>
      <c r="D11" s="1320"/>
      <c r="E11" s="1320"/>
      <c r="F11" s="1320"/>
      <c r="G11" s="1320"/>
      <c r="H11" s="1320"/>
      <c r="I11" s="1320"/>
      <c r="J11" s="1320"/>
      <c r="K11" s="1320"/>
      <c r="L11" s="1320"/>
      <c r="M11" s="1320"/>
      <c r="N11" s="1320"/>
      <c r="O11" s="1320"/>
      <c r="P11" s="1320"/>
      <c r="Q11" s="1320"/>
      <c r="R11" s="1320"/>
      <c r="S11" s="1320"/>
      <c r="T11" s="1320"/>
      <c r="U11" s="1320"/>
      <c r="V11" s="1320"/>
      <c r="W11" s="1320"/>
      <c r="X11" s="1320"/>
      <c r="Y11" s="1320"/>
      <c r="Z11" s="1320"/>
      <c r="AA11" s="1320"/>
    </row>
    <row r="12" spans="1:30" ht="17.100000000000001" customHeight="1">
      <c r="A12" s="1320" t="s">
        <v>290</v>
      </c>
      <c r="B12" s="1320"/>
      <c r="C12" s="1320"/>
      <c r="D12" s="1320"/>
      <c r="E12" s="1320"/>
      <c r="F12" s="1320"/>
      <c r="G12" s="1320"/>
      <c r="H12" s="1320"/>
      <c r="I12" s="1320"/>
      <c r="J12" s="1320"/>
      <c r="K12" s="1320"/>
      <c r="L12" s="1320"/>
      <c r="M12" s="1320"/>
      <c r="N12" s="1320"/>
      <c r="O12" s="1320"/>
      <c r="P12" s="1320"/>
      <c r="Q12" s="1320"/>
      <c r="R12" s="1320"/>
      <c r="S12" s="1320"/>
      <c r="T12" s="1320"/>
      <c r="U12" s="1320"/>
      <c r="V12" s="1320"/>
      <c r="W12" s="1320"/>
      <c r="X12" s="1320"/>
      <c r="Y12" s="1320"/>
      <c r="Z12" s="1320"/>
      <c r="AA12" s="1320"/>
    </row>
    <row r="13" spans="1:30" ht="17.100000000000001" customHeight="1">
      <c r="A13" s="1320" t="s">
        <v>291</v>
      </c>
      <c r="B13" s="1320"/>
      <c r="C13" s="1320"/>
      <c r="D13" s="1320"/>
      <c r="E13" s="1320"/>
      <c r="F13" s="1320"/>
      <c r="G13" s="1320"/>
      <c r="H13" s="1320"/>
      <c r="I13" s="1320"/>
      <c r="J13" s="1320"/>
      <c r="K13" s="1320"/>
      <c r="L13" s="1320"/>
      <c r="M13" s="1320"/>
      <c r="N13" s="1320"/>
      <c r="O13" s="1320"/>
      <c r="P13" s="1320"/>
      <c r="Q13" s="1320"/>
      <c r="R13" s="1320"/>
      <c r="S13" s="1320"/>
      <c r="T13" s="1320"/>
      <c r="U13" s="1320"/>
      <c r="V13" s="1320"/>
      <c r="W13" s="1320"/>
      <c r="X13" s="1320"/>
      <c r="Y13" s="1320"/>
      <c r="Z13" s="1320"/>
      <c r="AA13" s="1320"/>
    </row>
    <row r="14" spans="1:30" ht="17.100000000000001" customHeight="1">
      <c r="A14" s="1320" t="s">
        <v>292</v>
      </c>
      <c r="B14" s="1320"/>
      <c r="C14" s="1320"/>
      <c r="D14" s="1320"/>
      <c r="E14" s="1320"/>
      <c r="F14" s="1320"/>
      <c r="G14" s="1320"/>
      <c r="H14" s="1320"/>
      <c r="I14" s="1320"/>
      <c r="J14" s="1320"/>
      <c r="K14" s="1320"/>
      <c r="L14" s="1320"/>
      <c r="M14" s="1320"/>
      <c r="N14" s="1320"/>
      <c r="O14" s="1320"/>
      <c r="P14" s="1320"/>
      <c r="Q14" s="1320"/>
      <c r="R14" s="1320"/>
      <c r="S14" s="1320"/>
      <c r="T14" s="1320"/>
      <c r="U14" s="1320"/>
      <c r="V14" s="1320"/>
      <c r="W14" s="1320"/>
      <c r="X14" s="1320"/>
      <c r="Y14" s="1320"/>
      <c r="Z14" s="1320"/>
      <c r="AA14" s="1320"/>
    </row>
    <row r="15" spans="1:30" ht="17.100000000000001" customHeight="1">
      <c r="A15" s="1320" t="s">
        <v>293</v>
      </c>
      <c r="B15" s="1320"/>
      <c r="C15" s="1320"/>
      <c r="D15" s="1320"/>
      <c r="E15" s="1320"/>
      <c r="F15" s="1320"/>
      <c r="G15" s="1320"/>
      <c r="H15" s="1320"/>
      <c r="I15" s="1320"/>
      <c r="J15" s="1320"/>
      <c r="K15" s="1320"/>
      <c r="L15" s="1320"/>
      <c r="M15" s="1320"/>
      <c r="N15" s="1320"/>
      <c r="O15" s="1320"/>
      <c r="P15" s="1320"/>
      <c r="Q15" s="1320"/>
      <c r="R15" s="1320"/>
      <c r="S15" s="1320"/>
      <c r="T15" s="1320"/>
      <c r="U15" s="1320"/>
      <c r="V15" s="1320"/>
      <c r="W15" s="1320"/>
      <c r="X15" s="1320"/>
      <c r="Y15" s="1320"/>
      <c r="Z15" s="1320"/>
      <c r="AA15" s="1320"/>
      <c r="AD15" s="96"/>
    </row>
    <row r="16" spans="1:30" ht="17.100000000000001" customHeight="1">
      <c r="A16" s="1320" t="s">
        <v>294</v>
      </c>
      <c r="B16" s="1320"/>
      <c r="C16" s="1320"/>
      <c r="D16" s="1320"/>
      <c r="E16" s="1320"/>
      <c r="F16" s="1320"/>
      <c r="G16" s="1320"/>
      <c r="H16" s="1320"/>
      <c r="I16" s="1320"/>
      <c r="J16" s="1320"/>
      <c r="K16" s="1320"/>
      <c r="L16" s="1320"/>
      <c r="M16" s="1320"/>
      <c r="N16" s="1320"/>
      <c r="O16" s="1320"/>
      <c r="P16" s="1320"/>
      <c r="Q16" s="1320"/>
      <c r="R16" s="1320"/>
      <c r="S16" s="1320"/>
      <c r="T16" s="1320"/>
      <c r="U16" s="1320"/>
      <c r="V16" s="1320"/>
      <c r="W16" s="1320"/>
      <c r="X16" s="1320"/>
      <c r="Y16" s="1320"/>
      <c r="Z16" s="1320"/>
      <c r="AA16" s="1320"/>
    </row>
    <row r="17" spans="1:27" ht="17.100000000000001" customHeight="1">
      <c r="A17" s="1320" t="s">
        <v>295</v>
      </c>
      <c r="B17" s="1320"/>
      <c r="C17" s="1320"/>
      <c r="D17" s="1320"/>
      <c r="E17" s="1320"/>
      <c r="F17" s="1320"/>
      <c r="G17" s="1320"/>
      <c r="H17" s="1320"/>
      <c r="I17" s="1320"/>
      <c r="J17" s="1320"/>
      <c r="K17" s="1320"/>
      <c r="L17" s="1320"/>
      <c r="M17" s="1320"/>
      <c r="N17" s="1320"/>
      <c r="O17" s="1320"/>
      <c r="P17" s="1320"/>
      <c r="Q17" s="1320"/>
      <c r="R17" s="1320"/>
      <c r="S17" s="1320"/>
      <c r="T17" s="1320"/>
      <c r="U17" s="1320"/>
      <c r="V17" s="1320"/>
      <c r="W17" s="1320"/>
      <c r="X17" s="1320"/>
      <c r="Y17" s="1320"/>
      <c r="Z17" s="1320"/>
      <c r="AA17" s="1320"/>
    </row>
    <row r="18" spans="1:27" ht="17.100000000000001" customHeight="1">
      <c r="A18" s="1320" t="s">
        <v>296</v>
      </c>
      <c r="B18" s="1320"/>
      <c r="C18" s="1320"/>
      <c r="D18" s="1320"/>
      <c r="E18" s="1320"/>
      <c r="F18" s="1320"/>
      <c r="G18" s="1320"/>
      <c r="H18" s="1320"/>
      <c r="I18" s="1320"/>
      <c r="J18" s="1320"/>
      <c r="K18" s="1320"/>
      <c r="L18" s="1320"/>
      <c r="M18" s="1320"/>
      <c r="N18" s="1320"/>
      <c r="O18" s="1320"/>
      <c r="P18" s="1320"/>
      <c r="Q18" s="1320"/>
      <c r="R18" s="1320"/>
      <c r="S18" s="1320"/>
      <c r="T18" s="1320"/>
      <c r="U18" s="1320"/>
      <c r="V18" s="1320"/>
      <c r="W18" s="1320"/>
      <c r="X18" s="1320"/>
      <c r="Y18" s="1320"/>
      <c r="Z18" s="1320"/>
      <c r="AA18" s="1320"/>
    </row>
    <row r="19" spans="1:27" ht="17.100000000000001" customHeight="1">
      <c r="A19" s="1320" t="s">
        <v>297</v>
      </c>
      <c r="B19" s="1320"/>
      <c r="C19" s="1320"/>
      <c r="D19" s="1320"/>
      <c r="E19" s="1320"/>
      <c r="F19" s="1320"/>
      <c r="G19" s="1320"/>
      <c r="H19" s="1320"/>
      <c r="I19" s="1320"/>
      <c r="J19" s="1320"/>
      <c r="K19" s="1320"/>
      <c r="L19" s="1320"/>
      <c r="M19" s="1320"/>
      <c r="N19" s="1320"/>
      <c r="O19" s="1320"/>
      <c r="P19" s="1320"/>
      <c r="Q19" s="1320"/>
      <c r="R19" s="1320"/>
      <c r="S19" s="1320"/>
      <c r="T19" s="1320"/>
      <c r="U19" s="1320"/>
      <c r="V19" s="1320"/>
      <c r="W19" s="1320"/>
      <c r="X19" s="1320"/>
      <c r="Y19" s="1320"/>
      <c r="Z19" s="1320"/>
      <c r="AA19" s="1320"/>
    </row>
    <row r="20" spans="1:27" ht="17.100000000000001" customHeight="1">
      <c r="A20" s="1320" t="s">
        <v>298</v>
      </c>
      <c r="B20" s="1320"/>
      <c r="C20" s="1320"/>
      <c r="D20" s="1320"/>
      <c r="E20" s="1320"/>
      <c r="F20" s="1320"/>
      <c r="G20" s="1320"/>
      <c r="H20" s="1320"/>
      <c r="I20" s="1320"/>
      <c r="J20" s="1320"/>
      <c r="K20" s="1320"/>
      <c r="L20" s="1320"/>
      <c r="M20" s="1320"/>
      <c r="N20" s="1320"/>
      <c r="O20" s="1320"/>
      <c r="P20" s="1320"/>
      <c r="Q20" s="1320"/>
      <c r="R20" s="1320"/>
      <c r="S20" s="1320"/>
      <c r="T20" s="1320"/>
      <c r="U20" s="1320"/>
      <c r="V20" s="1320"/>
      <c r="W20" s="1320"/>
      <c r="X20" s="1320"/>
      <c r="Y20" s="1320"/>
      <c r="Z20" s="1320"/>
      <c r="AA20" s="1320"/>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25" t="s">
        <v>299</v>
      </c>
      <c r="B22" s="1325"/>
      <c r="C22" s="1325"/>
      <c r="D22" s="1325"/>
      <c r="E22" s="1325"/>
      <c r="F22" s="1325"/>
      <c r="G22" s="1325"/>
      <c r="H22" s="1325"/>
      <c r="I22" s="1325"/>
      <c r="J22" s="1325"/>
      <c r="K22" s="1325"/>
      <c r="L22" s="1325"/>
      <c r="M22" s="1325"/>
      <c r="N22" s="1325"/>
      <c r="O22" s="1325"/>
      <c r="P22" s="1325"/>
      <c r="Q22" s="1325"/>
      <c r="R22" s="1325"/>
      <c r="S22" s="1325"/>
      <c r="T22" s="1325"/>
      <c r="U22" s="1325"/>
      <c r="V22" s="1325"/>
      <c r="W22" s="1325"/>
      <c r="X22" s="1325"/>
      <c r="Y22" s="1325"/>
      <c r="Z22" s="1325"/>
      <c r="AA22" s="1325"/>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26" t="s">
        <v>334</v>
      </c>
      <c r="B24" s="1326"/>
      <c r="C24" s="1326"/>
      <c r="D24" s="1326"/>
      <c r="E24" s="97" t="s">
        <v>300</v>
      </c>
      <c r="F24" s="97"/>
      <c r="G24" s="97"/>
      <c r="H24" s="93"/>
      <c r="I24" s="93"/>
      <c r="J24" s="93"/>
      <c r="K24" s="93"/>
      <c r="L24" s="93"/>
      <c r="M24" s="93"/>
      <c r="N24" s="93"/>
      <c r="O24" s="93"/>
      <c r="P24" s="1327" t="s">
        <v>301</v>
      </c>
      <c r="Q24" s="1327"/>
      <c r="R24" s="1328" t="s">
        <v>687</v>
      </c>
      <c r="S24" s="1328"/>
      <c r="T24" s="1328"/>
      <c r="U24" s="98" t="s">
        <v>38</v>
      </c>
      <c r="V24" s="1328">
        <v>3</v>
      </c>
      <c r="W24" s="1328"/>
      <c r="X24" s="98" t="s">
        <v>155</v>
      </c>
      <c r="Y24" s="1328">
        <v>5</v>
      </c>
      <c r="Z24" s="1328"/>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29" t="s">
        <v>43</v>
      </c>
      <c r="D26" s="1329"/>
      <c r="E26" s="1329"/>
      <c r="F26" s="1330" t="s">
        <v>339</v>
      </c>
      <c r="G26" s="1330"/>
      <c r="H26" s="1330"/>
      <c r="I26" s="1330"/>
      <c r="J26" s="1330"/>
      <c r="K26" s="1330"/>
      <c r="L26" s="1330"/>
      <c r="M26" s="1330"/>
      <c r="N26" s="1330"/>
      <c r="O26" s="1330"/>
      <c r="P26" s="1330"/>
      <c r="Q26" s="1330"/>
      <c r="R26" s="1330"/>
      <c r="S26" s="1330"/>
      <c r="T26" s="1330"/>
      <c r="U26" s="1330"/>
      <c r="V26" s="1330"/>
      <c r="W26" s="1330"/>
      <c r="X26" s="1330"/>
      <c r="Y26" s="1330"/>
      <c r="Z26" s="1330"/>
      <c r="AA26" s="1330"/>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29" t="s">
        <v>302</v>
      </c>
      <c r="D28" s="1329"/>
      <c r="E28" s="1329"/>
      <c r="F28" s="1330" t="s">
        <v>338</v>
      </c>
      <c r="G28" s="1330"/>
      <c r="H28" s="1330"/>
      <c r="I28" s="1330"/>
      <c r="J28" s="1330"/>
      <c r="K28" s="1330"/>
      <c r="L28" s="1330"/>
      <c r="M28" s="1330"/>
      <c r="N28" s="1330"/>
      <c r="O28" s="1330"/>
      <c r="P28" s="1330"/>
      <c r="Q28" s="1330"/>
      <c r="R28" s="1330"/>
      <c r="S28" s="1330"/>
      <c r="T28" s="1330"/>
      <c r="U28" s="1330"/>
      <c r="V28" s="1330"/>
      <c r="W28" s="1330"/>
      <c r="X28" s="1330"/>
      <c r="Y28" s="1330"/>
      <c r="Z28" s="1330"/>
      <c r="AA28" s="1330"/>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29" t="s">
        <v>634</v>
      </c>
      <c r="D30" s="1329"/>
      <c r="E30" s="1329"/>
      <c r="F30" s="1329"/>
      <c r="G30" s="1329"/>
      <c r="H30" s="1329"/>
      <c r="I30" s="1329"/>
      <c r="J30" s="1329"/>
      <c r="K30" s="1329"/>
      <c r="L30" s="1329"/>
      <c r="M30" s="1329"/>
      <c r="N30" s="1329"/>
      <c r="O30" s="1329"/>
      <c r="P30" s="1330" t="s">
        <v>340</v>
      </c>
      <c r="Q30" s="1330"/>
      <c r="R30" s="1330"/>
      <c r="S30" s="1330"/>
      <c r="T30" s="1330"/>
      <c r="U30" s="1330"/>
      <c r="V30" s="1330"/>
      <c r="W30" s="1330"/>
      <c r="X30" s="1330"/>
      <c r="Y30" s="1330"/>
      <c r="Z30" s="1330"/>
      <c r="AA30" s="1330"/>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29" t="s">
        <v>354</v>
      </c>
      <c r="D32" s="1329"/>
      <c r="E32" s="1329"/>
      <c r="F32" s="1356" t="s">
        <v>684</v>
      </c>
      <c r="G32" s="1356"/>
      <c r="H32" s="1356"/>
      <c r="I32" s="1356"/>
      <c r="J32" s="1356"/>
      <c r="K32" s="1356"/>
      <c r="L32" s="1356"/>
      <c r="M32" s="1356"/>
      <c r="N32" s="1356"/>
      <c r="O32" s="1356"/>
      <c r="P32" s="1356"/>
      <c r="Q32" s="1356"/>
      <c r="R32" s="1356"/>
      <c r="S32" s="1356"/>
      <c r="T32" s="1356"/>
      <c r="U32" s="1356"/>
      <c r="V32" s="1356"/>
      <c r="W32" s="1356"/>
      <c r="X32" s="1356"/>
      <c r="Y32" s="1356"/>
      <c r="Z32" s="1356"/>
      <c r="AA32" s="1356"/>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57" t="s">
        <v>305</v>
      </c>
      <c r="C39" s="1358"/>
      <c r="D39" s="1358"/>
      <c r="E39" s="1359"/>
      <c r="F39" s="1357" t="s">
        <v>306</v>
      </c>
      <c r="G39" s="1358"/>
      <c r="H39" s="1358"/>
      <c r="I39" s="1358"/>
      <c r="J39" s="1358"/>
      <c r="K39" s="1358"/>
      <c r="L39" s="1358"/>
      <c r="M39" s="1358"/>
      <c r="N39" s="1358"/>
      <c r="O39" s="1358"/>
      <c r="P39" s="1358"/>
      <c r="Q39" s="1358"/>
      <c r="R39" s="1359"/>
      <c r="S39" s="1357" t="s">
        <v>307</v>
      </c>
      <c r="T39" s="1358"/>
      <c r="U39" s="1358"/>
      <c r="V39" s="1358"/>
      <c r="W39" s="1358"/>
      <c r="X39" s="1358"/>
      <c r="Y39" s="1358"/>
      <c r="Z39" s="1359"/>
      <c r="AA39" s="105"/>
    </row>
    <row r="40" spans="1:27">
      <c r="A40" s="106"/>
      <c r="B40" s="1331" t="str">
        <f>IF(入力フォーム!D5="","",入力フォーム!D5)</f>
        <v/>
      </c>
      <c r="C40" s="1332"/>
      <c r="D40" s="1332"/>
      <c r="E40" s="1333"/>
      <c r="F40" s="1340" t="s">
        <v>691</v>
      </c>
      <c r="G40" s="1341"/>
      <c r="H40" s="1341"/>
      <c r="I40" s="1341"/>
      <c r="J40" s="1341"/>
      <c r="K40" s="1341"/>
      <c r="L40" s="1341"/>
      <c r="M40" s="1341"/>
      <c r="N40" s="1341"/>
      <c r="O40" s="1341"/>
      <c r="P40" s="1341"/>
      <c r="Q40" s="1341"/>
      <c r="R40" s="1342"/>
      <c r="S40" s="1349" t="s">
        <v>628</v>
      </c>
      <c r="T40" s="1350"/>
      <c r="U40" s="1350"/>
      <c r="V40" s="108" t="s">
        <v>38</v>
      </c>
      <c r="W40" s="107">
        <v>10</v>
      </c>
      <c r="X40" s="108" t="s">
        <v>308</v>
      </c>
      <c r="Y40" s="107">
        <v>15</v>
      </c>
      <c r="Z40" s="109" t="s">
        <v>40</v>
      </c>
      <c r="AA40" s="105"/>
    </row>
    <row r="41" spans="1:27" s="112" customFormat="1" ht="12">
      <c r="A41" s="110"/>
      <c r="B41" s="1334"/>
      <c r="C41" s="1335"/>
      <c r="D41" s="1335"/>
      <c r="E41" s="1336"/>
      <c r="F41" s="1343"/>
      <c r="G41" s="1344"/>
      <c r="H41" s="1344"/>
      <c r="I41" s="1344"/>
      <c r="J41" s="1344"/>
      <c r="K41" s="1344"/>
      <c r="L41" s="1344"/>
      <c r="M41" s="1344"/>
      <c r="N41" s="1344"/>
      <c r="O41" s="1344"/>
      <c r="P41" s="1344"/>
      <c r="Q41" s="1344"/>
      <c r="R41" s="1345"/>
      <c r="S41" s="1351" t="s">
        <v>309</v>
      </c>
      <c r="T41" s="1352"/>
      <c r="U41" s="1352"/>
      <c r="V41" s="1352"/>
      <c r="W41" s="1352"/>
      <c r="X41" s="1352"/>
      <c r="Y41" s="1352"/>
      <c r="Z41" s="1353"/>
      <c r="AA41" s="111"/>
    </row>
    <row r="42" spans="1:27">
      <c r="A42" s="106"/>
      <c r="B42" s="1337"/>
      <c r="C42" s="1338"/>
      <c r="D42" s="1338"/>
      <c r="E42" s="1339"/>
      <c r="F42" s="1346"/>
      <c r="G42" s="1347"/>
      <c r="H42" s="1347"/>
      <c r="I42" s="1347"/>
      <c r="J42" s="1347"/>
      <c r="K42" s="1347"/>
      <c r="L42" s="1347"/>
      <c r="M42" s="1347"/>
      <c r="N42" s="1347"/>
      <c r="O42" s="1347"/>
      <c r="P42" s="1347"/>
      <c r="Q42" s="1347"/>
      <c r="R42" s="1348"/>
      <c r="S42" s="1354" t="s">
        <v>687</v>
      </c>
      <c r="T42" s="1355"/>
      <c r="U42" s="1355"/>
      <c r="V42" s="114" t="s">
        <v>38</v>
      </c>
      <c r="W42" s="113">
        <v>3</v>
      </c>
      <c r="X42" s="114" t="s">
        <v>308</v>
      </c>
      <c r="Y42" s="113">
        <v>5</v>
      </c>
      <c r="Z42" s="115" t="s">
        <v>40</v>
      </c>
      <c r="AA42" s="105"/>
    </row>
    <row r="43" spans="1:27">
      <c r="A43" s="106"/>
      <c r="B43" s="1331"/>
      <c r="C43" s="1332"/>
      <c r="D43" s="1332"/>
      <c r="E43" s="1333"/>
      <c r="F43" s="1331"/>
      <c r="G43" s="1332"/>
      <c r="H43" s="1332"/>
      <c r="I43" s="1332"/>
      <c r="J43" s="1332"/>
      <c r="K43" s="1332"/>
      <c r="L43" s="1332"/>
      <c r="M43" s="1332"/>
      <c r="N43" s="1332"/>
      <c r="O43" s="1332"/>
      <c r="P43" s="1332"/>
      <c r="Q43" s="1332"/>
      <c r="R43" s="1333"/>
      <c r="S43" s="1349"/>
      <c r="T43" s="1350"/>
      <c r="U43" s="1350"/>
      <c r="V43" s="108" t="s">
        <v>38</v>
      </c>
      <c r="W43" s="107"/>
      <c r="X43" s="108" t="s">
        <v>308</v>
      </c>
      <c r="Y43" s="107"/>
      <c r="Z43" s="109" t="s">
        <v>40</v>
      </c>
      <c r="AA43" s="105"/>
    </row>
    <row r="44" spans="1:27" s="112" customFormat="1" ht="12">
      <c r="A44" s="110"/>
      <c r="B44" s="1334"/>
      <c r="C44" s="1335"/>
      <c r="D44" s="1335"/>
      <c r="E44" s="1336"/>
      <c r="F44" s="1334"/>
      <c r="G44" s="1335"/>
      <c r="H44" s="1335"/>
      <c r="I44" s="1335"/>
      <c r="J44" s="1335"/>
      <c r="K44" s="1335"/>
      <c r="L44" s="1335"/>
      <c r="M44" s="1335"/>
      <c r="N44" s="1335"/>
      <c r="O44" s="1335"/>
      <c r="P44" s="1335"/>
      <c r="Q44" s="1335"/>
      <c r="R44" s="1336"/>
      <c r="S44" s="1351" t="s">
        <v>309</v>
      </c>
      <c r="T44" s="1352"/>
      <c r="U44" s="1352"/>
      <c r="V44" s="1352"/>
      <c r="W44" s="1352"/>
      <c r="X44" s="1352"/>
      <c r="Y44" s="1352"/>
      <c r="Z44" s="1353"/>
      <c r="AA44" s="111"/>
    </row>
    <row r="45" spans="1:27">
      <c r="A45" s="106"/>
      <c r="B45" s="1337"/>
      <c r="C45" s="1338"/>
      <c r="D45" s="1338"/>
      <c r="E45" s="1339"/>
      <c r="F45" s="1337"/>
      <c r="G45" s="1338"/>
      <c r="H45" s="1338"/>
      <c r="I45" s="1338"/>
      <c r="J45" s="1338"/>
      <c r="K45" s="1338"/>
      <c r="L45" s="1338"/>
      <c r="M45" s="1338"/>
      <c r="N45" s="1338"/>
      <c r="O45" s="1338"/>
      <c r="P45" s="1338"/>
      <c r="Q45" s="1338"/>
      <c r="R45" s="1339"/>
      <c r="S45" s="1360"/>
      <c r="T45" s="1361"/>
      <c r="U45" s="1361"/>
      <c r="V45" s="114" t="s">
        <v>38</v>
      </c>
      <c r="W45" s="113"/>
      <c r="X45" s="114" t="s">
        <v>308</v>
      </c>
      <c r="Y45" s="113"/>
      <c r="Z45" s="115" t="s">
        <v>40</v>
      </c>
      <c r="AA45" s="105"/>
    </row>
    <row r="46" spans="1:27">
      <c r="A46" s="106"/>
      <c r="B46" s="1331"/>
      <c r="C46" s="1332"/>
      <c r="D46" s="1332"/>
      <c r="E46" s="1333"/>
      <c r="F46" s="1331"/>
      <c r="G46" s="1332"/>
      <c r="H46" s="1332"/>
      <c r="I46" s="1332"/>
      <c r="J46" s="1332"/>
      <c r="K46" s="1332"/>
      <c r="L46" s="1332"/>
      <c r="M46" s="1332"/>
      <c r="N46" s="1332"/>
      <c r="O46" s="1332"/>
      <c r="P46" s="1332"/>
      <c r="Q46" s="1332"/>
      <c r="R46" s="1333"/>
      <c r="S46" s="1349"/>
      <c r="T46" s="1350"/>
      <c r="U46" s="1350"/>
      <c r="V46" s="108" t="s">
        <v>38</v>
      </c>
      <c r="W46" s="107"/>
      <c r="X46" s="108" t="s">
        <v>308</v>
      </c>
      <c r="Y46" s="107"/>
      <c r="Z46" s="109" t="s">
        <v>40</v>
      </c>
      <c r="AA46" s="105"/>
    </row>
    <row r="47" spans="1:27" s="112" customFormat="1" ht="12">
      <c r="A47" s="110"/>
      <c r="B47" s="1334"/>
      <c r="C47" s="1335"/>
      <c r="D47" s="1335"/>
      <c r="E47" s="1336"/>
      <c r="F47" s="1334"/>
      <c r="G47" s="1335"/>
      <c r="H47" s="1335"/>
      <c r="I47" s="1335"/>
      <c r="J47" s="1335"/>
      <c r="K47" s="1335"/>
      <c r="L47" s="1335"/>
      <c r="M47" s="1335"/>
      <c r="N47" s="1335"/>
      <c r="O47" s="1335"/>
      <c r="P47" s="1335"/>
      <c r="Q47" s="1335"/>
      <c r="R47" s="1336"/>
      <c r="S47" s="1351" t="s">
        <v>309</v>
      </c>
      <c r="T47" s="1352"/>
      <c r="U47" s="1352"/>
      <c r="V47" s="1352"/>
      <c r="W47" s="1352"/>
      <c r="X47" s="1352"/>
      <c r="Y47" s="1352"/>
      <c r="Z47" s="1353"/>
      <c r="AA47" s="111"/>
    </row>
    <row r="48" spans="1:27">
      <c r="A48" s="106"/>
      <c r="B48" s="1337"/>
      <c r="C48" s="1338"/>
      <c r="D48" s="1338"/>
      <c r="E48" s="1339"/>
      <c r="F48" s="1337"/>
      <c r="G48" s="1338"/>
      <c r="H48" s="1338"/>
      <c r="I48" s="1338"/>
      <c r="J48" s="1338"/>
      <c r="K48" s="1338"/>
      <c r="L48" s="1338"/>
      <c r="M48" s="1338"/>
      <c r="N48" s="1338"/>
      <c r="O48" s="1338"/>
      <c r="P48" s="1338"/>
      <c r="Q48" s="1338"/>
      <c r="R48" s="1339"/>
      <c r="S48" s="1354"/>
      <c r="T48" s="1355"/>
      <c r="U48" s="1355"/>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64" t="s">
        <v>43</v>
      </c>
      <c r="C51" s="1364"/>
      <c r="D51" s="1364"/>
      <c r="E51" s="1365" t="str">
        <f>IF(入力フォーム!D9="","",入力フォーム!D9)</f>
        <v/>
      </c>
      <c r="F51" s="1365"/>
      <c r="G51" s="1365"/>
      <c r="H51" s="1365"/>
      <c r="I51" s="1365"/>
      <c r="J51" s="1365"/>
      <c r="K51" s="1365"/>
      <c r="L51" s="1365"/>
      <c r="M51" s="1365"/>
      <c r="N51" s="1365"/>
      <c r="O51" s="1365"/>
      <c r="P51" s="1365"/>
      <c r="Q51" s="1365"/>
      <c r="R51" s="1365"/>
      <c r="S51" s="1365"/>
      <c r="T51" s="1365"/>
      <c r="U51" s="1365"/>
      <c r="V51" s="1365"/>
      <c r="W51" s="1365"/>
      <c r="X51" s="1365"/>
      <c r="Y51" s="1365"/>
      <c r="Z51" s="1365"/>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64" t="s">
        <v>159</v>
      </c>
      <c r="C53" s="1364"/>
      <c r="D53" s="1364"/>
      <c r="E53" s="1365" t="str">
        <f>IF(入力フォーム!D10="","",入力フォーム!D10)</f>
        <v/>
      </c>
      <c r="F53" s="1365"/>
      <c r="G53" s="1365"/>
      <c r="H53" s="1365"/>
      <c r="I53" s="1365"/>
      <c r="J53" s="1365"/>
      <c r="K53" s="1365"/>
      <c r="L53" s="1365"/>
      <c r="M53" s="1365"/>
      <c r="N53" s="1365"/>
      <c r="O53" s="1365"/>
      <c r="P53" s="1365"/>
      <c r="Q53" s="1365"/>
      <c r="R53" s="1365"/>
      <c r="S53" s="1365"/>
      <c r="T53" s="1365"/>
      <c r="U53" s="1365"/>
      <c r="V53" s="1365"/>
      <c r="W53" s="1365"/>
      <c r="X53" s="1365"/>
      <c r="Y53" s="1365"/>
      <c r="Z53" s="1365"/>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64" t="s">
        <v>272</v>
      </c>
      <c r="C55" s="1364"/>
      <c r="D55" s="1364"/>
      <c r="E55" s="1365" t="str">
        <f>IF(入力フォーム!D11="","",入力フォーム!D11)</f>
        <v/>
      </c>
      <c r="F55" s="1365"/>
      <c r="G55" s="1365"/>
      <c r="H55" s="1365"/>
      <c r="I55" s="1365"/>
      <c r="J55" s="1365"/>
      <c r="K55" s="1365"/>
      <c r="L55" s="1365"/>
      <c r="M55" s="1365"/>
      <c r="N55" s="1365"/>
      <c r="O55" s="1365"/>
      <c r="P55" s="1365"/>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62" t="s">
        <v>311</v>
      </c>
      <c r="B57" s="1362"/>
      <c r="C57" s="1362"/>
      <c r="D57" s="1362"/>
      <c r="E57" s="1362"/>
      <c r="F57" s="1362"/>
      <c r="G57" s="1362"/>
      <c r="H57" s="1362"/>
      <c r="I57" s="1362"/>
      <c r="J57" s="1362"/>
      <c r="K57" s="1362"/>
      <c r="L57" s="1362"/>
      <c r="M57" s="1362"/>
      <c r="N57" s="1362"/>
      <c r="O57" s="1362"/>
      <c r="P57" s="1362"/>
      <c r="Q57" s="1362"/>
      <c r="R57" s="1362"/>
      <c r="S57" s="1362"/>
      <c r="T57" s="1362"/>
      <c r="U57" s="1362"/>
      <c r="V57" s="1362"/>
      <c r="W57" s="1362"/>
      <c r="X57" s="1362"/>
      <c r="Y57" s="1362"/>
      <c r="Z57" s="1362"/>
      <c r="AA57" s="1362"/>
    </row>
    <row r="58" spans="1:32" ht="13.5" customHeight="1">
      <c r="A58" s="1363"/>
      <c r="B58" s="1363"/>
      <c r="C58" s="1363"/>
      <c r="D58" s="1363"/>
      <c r="E58" s="1363"/>
      <c r="F58" s="1363"/>
      <c r="G58" s="1363"/>
      <c r="H58" s="1363"/>
      <c r="I58" s="1363"/>
      <c r="J58" s="1363"/>
      <c r="K58" s="1363"/>
      <c r="L58" s="1363"/>
      <c r="M58" s="1363"/>
      <c r="N58" s="1363"/>
      <c r="O58" s="1363"/>
      <c r="P58" s="1363"/>
      <c r="Q58" s="1363"/>
      <c r="R58" s="1363"/>
      <c r="S58" s="1363"/>
      <c r="T58" s="1363"/>
      <c r="U58" s="1363"/>
      <c r="V58" s="1363"/>
      <c r="W58" s="1363"/>
      <c r="X58" s="1363"/>
      <c r="Y58" s="1363"/>
      <c r="Z58" s="1363"/>
      <c r="AA58" s="1363"/>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636</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639</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640</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641</v>
      </c>
      <c r="Q1" s="1415"/>
      <c r="R1" s="1415"/>
      <c r="S1" s="1415"/>
      <c r="T1" s="1415"/>
      <c r="U1" s="1415"/>
    </row>
    <row r="2" spans="1:21" ht="12" customHeight="1">
      <c r="A2" s="520"/>
    </row>
    <row r="3" spans="1:21" ht="21" customHeight="1">
      <c r="K3" s="1416" t="s">
        <v>642</v>
      </c>
      <c r="L3" s="1416"/>
      <c r="M3" s="1416"/>
      <c r="N3" s="1367" t="s">
        <v>223</v>
      </c>
      <c r="O3" s="1367"/>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417" t="s">
        <v>334</v>
      </c>
      <c r="C4" s="1417"/>
      <c r="D4" s="521" t="s">
        <v>643</v>
      </c>
      <c r="U4" s="525"/>
    </row>
    <row r="5" spans="1:21" ht="18" customHeight="1">
      <c r="C5" s="526"/>
      <c r="U5" s="525"/>
    </row>
    <row r="6" spans="1:21" ht="36.75" customHeight="1">
      <c r="A6" s="1418" t="s">
        <v>644</v>
      </c>
      <c r="B6" s="1419"/>
      <c r="C6" s="1419"/>
      <c r="D6" s="1419"/>
      <c r="E6" s="1419"/>
      <c r="F6" s="1419"/>
      <c r="G6" s="1419"/>
      <c r="H6" s="1419"/>
      <c r="I6" s="1419"/>
      <c r="J6" s="1419"/>
      <c r="K6" s="1419"/>
      <c r="L6" s="1419"/>
      <c r="M6" s="1419"/>
      <c r="N6" s="1419"/>
      <c r="O6" s="1419"/>
      <c r="P6" s="1419"/>
      <c r="Q6" s="1419"/>
      <c r="R6" s="1419"/>
      <c r="S6" s="1419"/>
      <c r="T6" s="1419"/>
      <c r="U6" s="1419"/>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645</v>
      </c>
      <c r="J8" s="528"/>
      <c r="K8" s="528"/>
      <c r="L8" s="1410" t="str">
        <f>IF(入力フォーム!D10="","",入力フォーム!D10)</f>
        <v/>
      </c>
      <c r="M8" s="1410"/>
      <c r="N8" s="1410"/>
      <c r="O8" s="1410"/>
      <c r="P8" s="1410"/>
      <c r="Q8" s="1410"/>
      <c r="R8" s="1410"/>
      <c r="S8" s="1410"/>
      <c r="T8" s="1410"/>
      <c r="U8" s="1410"/>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646</v>
      </c>
      <c r="J10" s="528"/>
      <c r="K10" s="528"/>
      <c r="L10" s="1410" t="str">
        <f>IF(入力フォーム!D9="","",入力フォーム!D9)</f>
        <v/>
      </c>
      <c r="M10" s="1410"/>
      <c r="N10" s="1410"/>
      <c r="O10" s="1410"/>
      <c r="P10" s="1410"/>
      <c r="Q10" s="1410"/>
      <c r="R10" s="1410"/>
      <c r="S10" s="1410"/>
      <c r="T10" s="1410"/>
      <c r="U10" s="1410"/>
    </row>
    <row r="11" spans="1:21" ht="12" customHeight="1">
      <c r="H11" s="520"/>
      <c r="I11" s="520"/>
      <c r="J11" s="520"/>
      <c r="K11" s="520"/>
      <c r="L11" s="520"/>
      <c r="M11" s="520"/>
      <c r="N11" s="520"/>
      <c r="O11" s="520"/>
    </row>
    <row r="12" spans="1:21" ht="25.5" customHeight="1">
      <c r="H12" s="520"/>
      <c r="I12" s="524" t="s">
        <v>647</v>
      </c>
      <c r="K12" s="520"/>
      <c r="L12" s="1411">
        <f>入力フォーム!D53</f>
        <v>1</v>
      </c>
      <c r="M12" s="1411"/>
      <c r="N12" s="1411"/>
      <c r="O12" s="1411"/>
      <c r="P12" s="1411"/>
      <c r="Q12" s="1411"/>
      <c r="R12" s="1411"/>
      <c r="S12" s="1411"/>
      <c r="T12" s="529" t="s">
        <v>648</v>
      </c>
      <c r="U12" s="530"/>
    </row>
    <row r="13" spans="1:21" ht="9" customHeight="1">
      <c r="J13" s="520"/>
      <c r="K13" s="520"/>
      <c r="L13" s="520"/>
      <c r="M13" s="526"/>
      <c r="N13" s="520"/>
      <c r="O13" s="520"/>
      <c r="P13" s="520"/>
      <c r="Q13" s="520"/>
      <c r="R13" s="520"/>
      <c r="S13" s="520"/>
      <c r="T13" s="520"/>
      <c r="U13" s="526"/>
    </row>
    <row r="14" spans="1:21" ht="19.5" customHeight="1">
      <c r="A14" s="531" t="s">
        <v>649</v>
      </c>
    </row>
    <row r="15" spans="1:21" ht="25.5" customHeight="1">
      <c r="A15" s="1412" t="s">
        <v>650</v>
      </c>
      <c r="B15" s="1413"/>
      <c r="C15" s="1414"/>
      <c r="D15" s="1412" t="s">
        <v>651</v>
      </c>
      <c r="E15" s="1413"/>
      <c r="F15" s="1413"/>
      <c r="G15" s="1413"/>
      <c r="H15" s="1413"/>
      <c r="I15" s="1413"/>
      <c r="J15" s="1413"/>
      <c r="K15" s="1413"/>
      <c r="L15" s="1413"/>
      <c r="M15" s="1413"/>
      <c r="N15" s="1413"/>
      <c r="O15" s="1413"/>
      <c r="P15" s="1414"/>
      <c r="Q15" s="1407" t="s">
        <v>652</v>
      </c>
      <c r="R15" s="1408"/>
      <c r="S15" s="1408"/>
      <c r="T15" s="1408"/>
      <c r="U15" s="1409"/>
    </row>
    <row r="16" spans="1:21" ht="20.25" customHeight="1">
      <c r="A16" s="1368">
        <f>入力フォーム!D10</f>
        <v>0</v>
      </c>
      <c r="B16" s="1369"/>
      <c r="C16" s="1370"/>
      <c r="D16" s="1368" t="str">
        <f>IF(入力フォーム!D14="","",入力フォーム!D14)</f>
        <v/>
      </c>
      <c r="E16" s="1369"/>
      <c r="F16" s="1369"/>
      <c r="G16" s="1369"/>
      <c r="H16" s="1369"/>
      <c r="I16" s="1369"/>
      <c r="J16" s="1369"/>
      <c r="K16" s="1369"/>
      <c r="L16" s="1369"/>
      <c r="M16" s="1369"/>
      <c r="N16" s="1369"/>
      <c r="O16" s="1369"/>
      <c r="P16" s="1370"/>
      <c r="Q16" s="1368" t="str">
        <f>IF(入力フォーム!O41="","",入力フォーム!O41)</f>
        <v/>
      </c>
      <c r="R16" s="1369"/>
      <c r="S16" s="1369"/>
      <c r="T16" s="1369"/>
      <c r="U16" s="1370"/>
    </row>
    <row r="17" spans="1:21" ht="20.25" customHeight="1">
      <c r="A17" s="1371"/>
      <c r="B17" s="1372"/>
      <c r="C17" s="1373"/>
      <c r="D17" s="1371"/>
      <c r="E17" s="1372"/>
      <c r="F17" s="1372"/>
      <c r="G17" s="1372"/>
      <c r="H17" s="1372"/>
      <c r="I17" s="1372"/>
      <c r="J17" s="1372"/>
      <c r="K17" s="1372"/>
      <c r="L17" s="1372"/>
      <c r="M17" s="1372"/>
      <c r="N17" s="1372"/>
      <c r="O17" s="1372"/>
      <c r="P17" s="1373"/>
      <c r="Q17" s="1371"/>
      <c r="R17" s="1372"/>
      <c r="S17" s="1372"/>
      <c r="T17" s="1372"/>
      <c r="U17" s="1373"/>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653</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406" t="s">
        <v>650</v>
      </c>
      <c r="B20" s="1406"/>
      <c r="C20" s="1406"/>
      <c r="D20" s="1406" t="s">
        <v>654</v>
      </c>
      <c r="E20" s="1406"/>
      <c r="F20" s="1406"/>
      <c r="G20" s="1406"/>
      <c r="H20" s="1406"/>
      <c r="I20" s="1406"/>
      <c r="J20" s="1406"/>
      <c r="K20" s="1406"/>
      <c r="L20" s="1406"/>
      <c r="M20" s="1406"/>
      <c r="N20" s="1406"/>
      <c r="O20" s="1406"/>
      <c r="P20" s="1406"/>
      <c r="Q20" s="1407" t="s">
        <v>652</v>
      </c>
      <c r="R20" s="1408"/>
      <c r="S20" s="1408"/>
      <c r="T20" s="1408"/>
      <c r="U20" s="1409"/>
    </row>
    <row r="21" spans="1:21" ht="18.75" customHeight="1">
      <c r="A21" s="1402" t="s">
        <v>655</v>
      </c>
      <c r="B21" s="1368" t="str">
        <f>IF(入力フォーム!D43="","",入力フォーム!D43)</f>
        <v/>
      </c>
      <c r="C21" s="1370"/>
      <c r="D21" s="1383" t="str">
        <f>IF(入力フォーム!D43="","",入力フォーム!D14)</f>
        <v/>
      </c>
      <c r="E21" s="1384"/>
      <c r="F21" s="1384"/>
      <c r="G21" s="1384"/>
      <c r="H21" s="1384"/>
      <c r="I21" s="1384"/>
      <c r="J21" s="1384"/>
      <c r="K21" s="1384"/>
      <c r="L21" s="1384"/>
      <c r="M21" s="1384"/>
      <c r="N21" s="1384"/>
      <c r="O21" s="1384"/>
      <c r="P21" s="1385"/>
      <c r="Q21" s="1368" t="str">
        <f>IF(入力フォーム!O43="","",入力フォーム!O43)</f>
        <v/>
      </c>
      <c r="R21" s="1369"/>
      <c r="S21" s="1369"/>
      <c r="T21" s="1369"/>
      <c r="U21" s="1370"/>
    </row>
    <row r="22" spans="1:21" ht="18.75" customHeight="1">
      <c r="A22" s="1396"/>
      <c r="B22" s="1386"/>
      <c r="C22" s="1388"/>
      <c r="D22" s="1380"/>
      <c r="E22" s="1381"/>
      <c r="F22" s="1381"/>
      <c r="G22" s="1381"/>
      <c r="H22" s="1381"/>
      <c r="I22" s="1381"/>
      <c r="J22" s="1381"/>
      <c r="K22" s="1381"/>
      <c r="L22" s="1381"/>
      <c r="M22" s="1381"/>
      <c r="N22" s="1381"/>
      <c r="O22" s="1381"/>
      <c r="P22" s="1382"/>
      <c r="Q22" s="1403"/>
      <c r="R22" s="1404"/>
      <c r="S22" s="1404"/>
      <c r="T22" s="1404"/>
      <c r="U22" s="1405"/>
    </row>
    <row r="23" spans="1:21" ht="18.75" customHeight="1">
      <c r="A23" s="1401" t="s">
        <v>142</v>
      </c>
      <c r="B23" s="1398" t="str">
        <f>IF(入力フォーム!D44="","",入力フォーム!D44)</f>
        <v/>
      </c>
      <c r="C23" s="1400"/>
      <c r="D23" s="1374" t="str">
        <f>IF(入力フォーム!D44="","",入力フォーム!D14)</f>
        <v/>
      </c>
      <c r="E23" s="1375"/>
      <c r="F23" s="1375"/>
      <c r="G23" s="1375"/>
      <c r="H23" s="1375"/>
      <c r="I23" s="1375"/>
      <c r="J23" s="1375"/>
      <c r="K23" s="1375"/>
      <c r="L23" s="1375"/>
      <c r="M23" s="1375"/>
      <c r="N23" s="1375"/>
      <c r="O23" s="1375"/>
      <c r="P23" s="1376"/>
      <c r="Q23" s="1398" t="str">
        <f>IF(入力フォーム!O44="","",入力フォーム!O44)</f>
        <v/>
      </c>
      <c r="R23" s="1399"/>
      <c r="S23" s="1399"/>
      <c r="T23" s="1399"/>
      <c r="U23" s="1400"/>
    </row>
    <row r="24" spans="1:21" ht="18.75" customHeight="1">
      <c r="A24" s="1401"/>
      <c r="B24" s="1398"/>
      <c r="C24" s="1400"/>
      <c r="D24" s="1380"/>
      <c r="E24" s="1381"/>
      <c r="F24" s="1381"/>
      <c r="G24" s="1381"/>
      <c r="H24" s="1381"/>
      <c r="I24" s="1381"/>
      <c r="J24" s="1381"/>
      <c r="K24" s="1381"/>
      <c r="L24" s="1381"/>
      <c r="M24" s="1381"/>
      <c r="N24" s="1381"/>
      <c r="O24" s="1381"/>
      <c r="P24" s="1382"/>
      <c r="Q24" s="1398"/>
      <c r="R24" s="1399"/>
      <c r="S24" s="1399"/>
      <c r="T24" s="1399"/>
      <c r="U24" s="1400"/>
    </row>
    <row r="25" spans="1:21" ht="18.75" customHeight="1">
      <c r="A25" s="1401" t="s">
        <v>143</v>
      </c>
      <c r="B25" s="1398" t="str">
        <f>IF(入力フォーム!D45="","",入力フォーム!D45)</f>
        <v/>
      </c>
      <c r="C25" s="1400"/>
      <c r="D25" s="1374" t="str">
        <f>IF(入力フォーム!D45="","",入力フォーム!D14)</f>
        <v/>
      </c>
      <c r="E25" s="1375"/>
      <c r="F25" s="1375"/>
      <c r="G25" s="1375"/>
      <c r="H25" s="1375"/>
      <c r="I25" s="1375"/>
      <c r="J25" s="1375"/>
      <c r="K25" s="1375"/>
      <c r="L25" s="1375"/>
      <c r="M25" s="1375"/>
      <c r="N25" s="1375"/>
      <c r="O25" s="1375"/>
      <c r="P25" s="1376"/>
      <c r="Q25" s="1398" t="str">
        <f>IF(入力フォーム!O45="","",入力フォーム!O45)</f>
        <v/>
      </c>
      <c r="R25" s="1399"/>
      <c r="S25" s="1399"/>
      <c r="T25" s="1399"/>
      <c r="U25" s="1400"/>
    </row>
    <row r="26" spans="1:21" ht="18.75" customHeight="1">
      <c r="A26" s="1401"/>
      <c r="B26" s="1398"/>
      <c r="C26" s="1400"/>
      <c r="D26" s="1380"/>
      <c r="E26" s="1381"/>
      <c r="F26" s="1381"/>
      <c r="G26" s="1381"/>
      <c r="H26" s="1381"/>
      <c r="I26" s="1381"/>
      <c r="J26" s="1381"/>
      <c r="K26" s="1381"/>
      <c r="L26" s="1381"/>
      <c r="M26" s="1381"/>
      <c r="N26" s="1381"/>
      <c r="O26" s="1381"/>
      <c r="P26" s="1382"/>
      <c r="Q26" s="1398"/>
      <c r="R26" s="1399"/>
      <c r="S26" s="1399"/>
      <c r="T26" s="1399"/>
      <c r="U26" s="1400"/>
    </row>
    <row r="27" spans="1:21" ht="18.75" customHeight="1">
      <c r="A27" s="1401" t="s">
        <v>144</v>
      </c>
      <c r="B27" s="1398" t="str">
        <f>IF(入力フォーム!D46="","",入力フォーム!D46)</f>
        <v/>
      </c>
      <c r="C27" s="1400"/>
      <c r="D27" s="1374" t="str">
        <f>IF(入力フォーム!D46="","",入力フォーム!D14)</f>
        <v/>
      </c>
      <c r="E27" s="1375"/>
      <c r="F27" s="1375"/>
      <c r="G27" s="1375"/>
      <c r="H27" s="1375"/>
      <c r="I27" s="1375"/>
      <c r="J27" s="1375"/>
      <c r="K27" s="1375"/>
      <c r="L27" s="1375"/>
      <c r="M27" s="1375"/>
      <c r="N27" s="1375"/>
      <c r="O27" s="1375"/>
      <c r="P27" s="1376"/>
      <c r="Q27" s="1398" t="str">
        <f>IF(入力フォーム!O46="","",入力フォーム!O46)</f>
        <v/>
      </c>
      <c r="R27" s="1399"/>
      <c r="S27" s="1399"/>
      <c r="T27" s="1399"/>
      <c r="U27" s="1400"/>
    </row>
    <row r="28" spans="1:21" ht="18.75" customHeight="1">
      <c r="A28" s="1401"/>
      <c r="B28" s="1398"/>
      <c r="C28" s="1400"/>
      <c r="D28" s="1380"/>
      <c r="E28" s="1381"/>
      <c r="F28" s="1381"/>
      <c r="G28" s="1381"/>
      <c r="H28" s="1381"/>
      <c r="I28" s="1381"/>
      <c r="J28" s="1381"/>
      <c r="K28" s="1381"/>
      <c r="L28" s="1381"/>
      <c r="M28" s="1381"/>
      <c r="N28" s="1381"/>
      <c r="O28" s="1381"/>
      <c r="P28" s="1382"/>
      <c r="Q28" s="1398"/>
      <c r="R28" s="1399"/>
      <c r="S28" s="1399"/>
      <c r="T28" s="1399"/>
      <c r="U28" s="1400"/>
    </row>
    <row r="29" spans="1:21" ht="18.75" customHeight="1">
      <c r="A29" s="1396" t="s">
        <v>145</v>
      </c>
      <c r="B29" s="1386" t="str">
        <f>IF(入力フォーム!D47="","",入力フォーム!D47)</f>
        <v/>
      </c>
      <c r="C29" s="1388"/>
      <c r="D29" s="1374" t="str">
        <f>IF(入力フォーム!D47="","",入力フォーム!D14)</f>
        <v/>
      </c>
      <c r="E29" s="1375"/>
      <c r="F29" s="1375"/>
      <c r="G29" s="1375"/>
      <c r="H29" s="1375"/>
      <c r="I29" s="1375"/>
      <c r="J29" s="1375"/>
      <c r="K29" s="1375"/>
      <c r="L29" s="1375"/>
      <c r="M29" s="1375"/>
      <c r="N29" s="1375"/>
      <c r="O29" s="1375"/>
      <c r="P29" s="1376"/>
      <c r="Q29" s="1386" t="str">
        <f>IF(入力フォーム!O47="","",入力フォーム!O47)</f>
        <v/>
      </c>
      <c r="R29" s="1387"/>
      <c r="S29" s="1387"/>
      <c r="T29" s="1387"/>
      <c r="U29" s="1388"/>
    </row>
    <row r="30" spans="1:21" ht="18.75" customHeight="1">
      <c r="A30" s="1397"/>
      <c r="B30" s="1371"/>
      <c r="C30" s="1373"/>
      <c r="D30" s="1377"/>
      <c r="E30" s="1378"/>
      <c r="F30" s="1378"/>
      <c r="G30" s="1378"/>
      <c r="H30" s="1378"/>
      <c r="I30" s="1378"/>
      <c r="J30" s="1378"/>
      <c r="K30" s="1378"/>
      <c r="L30" s="1378"/>
      <c r="M30" s="1378"/>
      <c r="N30" s="1378"/>
      <c r="O30" s="1378"/>
      <c r="P30" s="1379"/>
      <c r="Q30" s="1403"/>
      <c r="R30" s="1404"/>
      <c r="S30" s="1404"/>
      <c r="T30" s="1404"/>
      <c r="U30" s="1405"/>
    </row>
    <row r="31" spans="1:21" ht="18.75" customHeight="1">
      <c r="A31" s="1402" t="s">
        <v>146</v>
      </c>
      <c r="B31" s="1368" t="str">
        <f>IF(入力フォーム!D48="","",入力フォーム!D48)</f>
        <v/>
      </c>
      <c r="C31" s="1370"/>
      <c r="D31" s="1383" t="str">
        <f>IF(入力フォーム!D48="","",入力フォーム!D14)</f>
        <v/>
      </c>
      <c r="E31" s="1384"/>
      <c r="F31" s="1384"/>
      <c r="G31" s="1384"/>
      <c r="H31" s="1384"/>
      <c r="I31" s="1384"/>
      <c r="J31" s="1384"/>
      <c r="K31" s="1384"/>
      <c r="L31" s="1384"/>
      <c r="M31" s="1384"/>
      <c r="N31" s="1384"/>
      <c r="O31" s="1384"/>
      <c r="P31" s="1385"/>
      <c r="Q31" s="1368" t="str">
        <f>IF(入力フォーム!O48="","",入力フォーム!O48)</f>
        <v/>
      </c>
      <c r="R31" s="1369"/>
      <c r="S31" s="1369"/>
      <c r="T31" s="1369"/>
      <c r="U31" s="1370"/>
    </row>
    <row r="32" spans="1:21" ht="18.75" customHeight="1">
      <c r="A32" s="1396"/>
      <c r="B32" s="1386"/>
      <c r="C32" s="1388"/>
      <c r="D32" s="1380"/>
      <c r="E32" s="1381"/>
      <c r="F32" s="1381"/>
      <c r="G32" s="1381"/>
      <c r="H32" s="1381"/>
      <c r="I32" s="1381"/>
      <c r="J32" s="1381"/>
      <c r="K32" s="1381"/>
      <c r="L32" s="1381"/>
      <c r="M32" s="1381"/>
      <c r="N32" s="1381"/>
      <c r="O32" s="1381"/>
      <c r="P32" s="1382"/>
      <c r="Q32" s="1386"/>
      <c r="R32" s="1387"/>
      <c r="S32" s="1387"/>
      <c r="T32" s="1387"/>
      <c r="U32" s="1388"/>
    </row>
    <row r="33" spans="1:21" ht="18.75" customHeight="1">
      <c r="A33" s="1401" t="s">
        <v>149</v>
      </c>
      <c r="B33" s="1398" t="str">
        <f>IF(入力フォーム!D49="","",入力フォーム!D49)</f>
        <v/>
      </c>
      <c r="C33" s="1400"/>
      <c r="D33" s="1374" t="str">
        <f>IF(入力フォーム!D49="","",入力フォーム!D14)</f>
        <v/>
      </c>
      <c r="E33" s="1375"/>
      <c r="F33" s="1375"/>
      <c r="G33" s="1375"/>
      <c r="H33" s="1375"/>
      <c r="I33" s="1375"/>
      <c r="J33" s="1375"/>
      <c r="K33" s="1375"/>
      <c r="L33" s="1375"/>
      <c r="M33" s="1375"/>
      <c r="N33" s="1375"/>
      <c r="O33" s="1375"/>
      <c r="P33" s="1376"/>
      <c r="Q33" s="1398" t="str">
        <f>IF(入力フォーム!O49="","",入力フォーム!O49)</f>
        <v/>
      </c>
      <c r="R33" s="1399"/>
      <c r="S33" s="1399"/>
      <c r="T33" s="1399"/>
      <c r="U33" s="1400"/>
    </row>
    <row r="34" spans="1:21" ht="18.75" customHeight="1">
      <c r="A34" s="1401"/>
      <c r="B34" s="1398"/>
      <c r="C34" s="1400"/>
      <c r="D34" s="1380"/>
      <c r="E34" s="1381"/>
      <c r="F34" s="1381"/>
      <c r="G34" s="1381"/>
      <c r="H34" s="1381"/>
      <c r="I34" s="1381"/>
      <c r="J34" s="1381"/>
      <c r="K34" s="1381"/>
      <c r="L34" s="1381"/>
      <c r="M34" s="1381"/>
      <c r="N34" s="1381"/>
      <c r="O34" s="1381"/>
      <c r="P34" s="1382"/>
      <c r="Q34" s="1398"/>
      <c r="R34" s="1399"/>
      <c r="S34" s="1399"/>
      <c r="T34" s="1399"/>
      <c r="U34" s="1400"/>
    </row>
    <row r="35" spans="1:21" ht="18.75" customHeight="1">
      <c r="A35" s="1401" t="s">
        <v>150</v>
      </c>
      <c r="B35" s="1398" t="str">
        <f>IF(入力フォーム!D50="","",入力フォーム!D50)</f>
        <v/>
      </c>
      <c r="C35" s="1400"/>
      <c r="D35" s="1374" t="str">
        <f>IF(入力フォーム!D50="","",入力フォーム!D14)</f>
        <v/>
      </c>
      <c r="E35" s="1375"/>
      <c r="F35" s="1375"/>
      <c r="G35" s="1375"/>
      <c r="H35" s="1375"/>
      <c r="I35" s="1375"/>
      <c r="J35" s="1375"/>
      <c r="K35" s="1375"/>
      <c r="L35" s="1375"/>
      <c r="M35" s="1375"/>
      <c r="N35" s="1375"/>
      <c r="O35" s="1375"/>
      <c r="P35" s="1376"/>
      <c r="Q35" s="1398" t="str">
        <f>IF(入力フォーム!O50="","",入力フォーム!O50)</f>
        <v/>
      </c>
      <c r="R35" s="1399"/>
      <c r="S35" s="1399"/>
      <c r="T35" s="1399"/>
      <c r="U35" s="1400"/>
    </row>
    <row r="36" spans="1:21" ht="18.75" customHeight="1">
      <c r="A36" s="1401"/>
      <c r="B36" s="1398"/>
      <c r="C36" s="1400"/>
      <c r="D36" s="1380"/>
      <c r="E36" s="1381"/>
      <c r="F36" s="1381"/>
      <c r="G36" s="1381"/>
      <c r="H36" s="1381"/>
      <c r="I36" s="1381"/>
      <c r="J36" s="1381"/>
      <c r="K36" s="1381"/>
      <c r="L36" s="1381"/>
      <c r="M36" s="1381"/>
      <c r="N36" s="1381"/>
      <c r="O36" s="1381"/>
      <c r="P36" s="1382"/>
      <c r="Q36" s="1398"/>
      <c r="R36" s="1399"/>
      <c r="S36" s="1399"/>
      <c r="T36" s="1399"/>
      <c r="U36" s="1400"/>
    </row>
    <row r="37" spans="1:21" ht="18.75" customHeight="1">
      <c r="A37" s="1401" t="s">
        <v>151</v>
      </c>
      <c r="B37" s="1398" t="str">
        <f>IF(入力フォーム!D51="","",入力フォーム!D51)</f>
        <v/>
      </c>
      <c r="C37" s="1400"/>
      <c r="D37" s="1374" t="str">
        <f>IF(入力フォーム!D51="","",入力フォーム!D14)</f>
        <v/>
      </c>
      <c r="E37" s="1375"/>
      <c r="F37" s="1375"/>
      <c r="G37" s="1375"/>
      <c r="H37" s="1375"/>
      <c r="I37" s="1375"/>
      <c r="J37" s="1375"/>
      <c r="K37" s="1375"/>
      <c r="L37" s="1375"/>
      <c r="M37" s="1375"/>
      <c r="N37" s="1375"/>
      <c r="O37" s="1375"/>
      <c r="P37" s="1376"/>
      <c r="Q37" s="1398" t="str">
        <f>IF(入力フォーム!O51="","",入力フォーム!O51)</f>
        <v/>
      </c>
      <c r="R37" s="1399"/>
      <c r="S37" s="1399"/>
      <c r="T37" s="1399"/>
      <c r="U37" s="1400"/>
    </row>
    <row r="38" spans="1:21" ht="18.75" customHeight="1">
      <c r="A38" s="1401"/>
      <c r="B38" s="1398"/>
      <c r="C38" s="1400"/>
      <c r="D38" s="1380"/>
      <c r="E38" s="1381"/>
      <c r="F38" s="1381"/>
      <c r="G38" s="1381"/>
      <c r="H38" s="1381"/>
      <c r="I38" s="1381"/>
      <c r="J38" s="1381"/>
      <c r="K38" s="1381"/>
      <c r="L38" s="1381"/>
      <c r="M38" s="1381"/>
      <c r="N38" s="1381"/>
      <c r="O38" s="1381"/>
      <c r="P38" s="1382"/>
      <c r="Q38" s="1398"/>
      <c r="R38" s="1399"/>
      <c r="S38" s="1399"/>
      <c r="T38" s="1399"/>
      <c r="U38" s="1400"/>
    </row>
    <row r="39" spans="1:21" ht="18.75" customHeight="1">
      <c r="A39" s="1396" t="s">
        <v>152</v>
      </c>
      <c r="B39" s="1386" t="str">
        <f>IF(入力フォーム!D52="","",入力フォーム!D52)</f>
        <v/>
      </c>
      <c r="C39" s="1388"/>
      <c r="D39" s="1374" t="str">
        <f>IF(入力フォーム!D52="","",入力フォーム!D14)</f>
        <v/>
      </c>
      <c r="E39" s="1375"/>
      <c r="F39" s="1375"/>
      <c r="G39" s="1375"/>
      <c r="H39" s="1375"/>
      <c r="I39" s="1375"/>
      <c r="J39" s="1375"/>
      <c r="K39" s="1375"/>
      <c r="L39" s="1375"/>
      <c r="M39" s="1375"/>
      <c r="N39" s="1375"/>
      <c r="O39" s="1375"/>
      <c r="P39" s="1376"/>
      <c r="Q39" s="1386" t="str">
        <f>IF(入力フォーム!O52="","",入力フォーム!O52)</f>
        <v/>
      </c>
      <c r="R39" s="1387"/>
      <c r="S39" s="1387"/>
      <c r="T39" s="1387"/>
      <c r="U39" s="1388"/>
    </row>
    <row r="40" spans="1:21" ht="18.75" customHeight="1">
      <c r="A40" s="1397"/>
      <c r="B40" s="1371"/>
      <c r="C40" s="1373"/>
      <c r="D40" s="1377"/>
      <c r="E40" s="1378"/>
      <c r="F40" s="1378"/>
      <c r="G40" s="1378"/>
      <c r="H40" s="1378"/>
      <c r="I40" s="1378"/>
      <c r="J40" s="1378"/>
      <c r="K40" s="1378"/>
      <c r="L40" s="1378"/>
      <c r="M40" s="1378"/>
      <c r="N40" s="1378"/>
      <c r="O40" s="1378"/>
      <c r="P40" s="1379"/>
      <c r="Q40" s="1371"/>
      <c r="R40" s="1372"/>
      <c r="S40" s="1372"/>
      <c r="T40" s="1372"/>
      <c r="U40" s="1373"/>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89" t="s">
        <v>656</v>
      </c>
      <c r="J42" s="1390"/>
      <c r="K42" s="1390"/>
      <c r="L42" s="1390"/>
      <c r="M42" s="1390"/>
      <c r="N42" s="1390"/>
      <c r="O42" s="1390"/>
      <c r="P42" s="1391"/>
      <c r="Q42" s="1395">
        <f>入力フォーム!D15</f>
        <v>0</v>
      </c>
      <c r="R42" s="1369"/>
      <c r="S42" s="1369"/>
      <c r="T42" s="1369"/>
      <c r="U42" s="1370"/>
    </row>
    <row r="43" spans="1:21" ht="18.75" customHeight="1">
      <c r="A43" s="536"/>
      <c r="B43" s="536"/>
      <c r="D43" s="522"/>
      <c r="E43" s="522"/>
      <c r="F43" s="522"/>
      <c r="G43" s="522"/>
      <c r="H43" s="537"/>
      <c r="I43" s="1392"/>
      <c r="J43" s="1393"/>
      <c r="K43" s="1393"/>
      <c r="L43" s="1393"/>
      <c r="M43" s="1393"/>
      <c r="N43" s="1393"/>
      <c r="O43" s="1393"/>
      <c r="P43" s="1394"/>
      <c r="Q43" s="1371"/>
      <c r="R43" s="1372"/>
      <c r="S43" s="1372"/>
      <c r="T43" s="1372"/>
      <c r="U43" s="1373"/>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657</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658</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659</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660</v>
      </c>
      <c r="B50" s="542"/>
    </row>
    <row r="51" spans="1:21" ht="15" customHeight="1">
      <c r="A51" s="541"/>
      <c r="B51" s="542"/>
    </row>
    <row r="52" spans="1:21" ht="39.75" customHeight="1">
      <c r="A52" s="543"/>
      <c r="B52" s="542">
        <v>1</v>
      </c>
      <c r="C52" s="1366" t="s">
        <v>661</v>
      </c>
      <c r="D52" s="1366"/>
      <c r="E52" s="1366"/>
      <c r="F52" s="1366"/>
      <c r="G52" s="1366"/>
      <c r="H52" s="1366"/>
      <c r="I52" s="1366"/>
      <c r="J52" s="1366"/>
      <c r="K52" s="1366"/>
      <c r="L52" s="1366"/>
      <c r="M52" s="1366"/>
      <c r="N52" s="1366"/>
      <c r="O52" s="1366"/>
      <c r="P52" s="1366"/>
      <c r="Q52" s="1366"/>
      <c r="R52" s="1366"/>
      <c r="S52" s="1366"/>
      <c r="T52" s="1366"/>
      <c r="U52" s="1366"/>
    </row>
    <row r="53" spans="1:21" ht="15" customHeight="1">
      <c r="A53" s="541"/>
      <c r="B53" s="542"/>
    </row>
    <row r="54" spans="1:21" ht="24" customHeight="1">
      <c r="B54" s="542">
        <v>2</v>
      </c>
      <c r="C54" s="1366" t="s">
        <v>662</v>
      </c>
      <c r="D54" s="1366"/>
      <c r="E54" s="1366"/>
      <c r="F54" s="1366"/>
      <c r="G54" s="1366"/>
      <c r="H54" s="1366"/>
      <c r="I54" s="1366"/>
      <c r="J54" s="1366"/>
      <c r="K54" s="1366"/>
      <c r="L54" s="1366"/>
      <c r="M54" s="1366"/>
      <c r="N54" s="1366"/>
      <c r="O54" s="1366"/>
      <c r="P54" s="1366"/>
      <c r="Q54" s="1366"/>
      <c r="R54" s="1366"/>
      <c r="S54" s="1366"/>
      <c r="T54" s="1366"/>
      <c r="U54" s="1366"/>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66" t="s">
        <v>663</v>
      </c>
      <c r="D56" s="1366"/>
      <c r="E56" s="1366"/>
      <c r="F56" s="1366"/>
      <c r="G56" s="1366"/>
      <c r="H56" s="1366"/>
      <c r="I56" s="1366"/>
      <c r="J56" s="1366"/>
      <c r="K56" s="1366"/>
      <c r="L56" s="1366"/>
      <c r="M56" s="1366"/>
      <c r="N56" s="1366"/>
      <c r="O56" s="1366"/>
      <c r="P56" s="1366"/>
      <c r="Q56" s="1366"/>
      <c r="R56" s="1366"/>
      <c r="S56" s="1366"/>
      <c r="T56" s="1366"/>
      <c r="U56" s="1366"/>
    </row>
    <row r="57" spans="1:21" ht="15" customHeight="1">
      <c r="A57" s="541"/>
      <c r="B57" s="542"/>
    </row>
    <row r="58" spans="1:21" ht="122.25" customHeight="1">
      <c r="B58" s="542">
        <v>4</v>
      </c>
      <c r="C58" s="1366" t="s">
        <v>664</v>
      </c>
      <c r="D58" s="1366"/>
      <c r="E58" s="1366"/>
      <c r="F58" s="1366"/>
      <c r="G58" s="1366"/>
      <c r="H58" s="1366"/>
      <c r="I58" s="1366"/>
      <c r="J58" s="1366"/>
      <c r="K58" s="1366"/>
      <c r="L58" s="1366"/>
      <c r="M58" s="1366"/>
      <c r="N58" s="1366"/>
      <c r="O58" s="1366"/>
      <c r="P58" s="1366"/>
      <c r="Q58" s="1366"/>
      <c r="R58" s="1366"/>
      <c r="S58" s="1366"/>
      <c r="T58" s="1366"/>
      <c r="U58" s="1366"/>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66" t="s">
        <v>665</v>
      </c>
      <c r="D60" s="1366"/>
      <c r="E60" s="1366"/>
      <c r="F60" s="1366"/>
      <c r="G60" s="1366"/>
      <c r="H60" s="1366"/>
      <c r="I60" s="1366"/>
      <c r="J60" s="1366"/>
      <c r="K60" s="1366"/>
      <c r="L60" s="1366"/>
      <c r="M60" s="1366"/>
      <c r="N60" s="1366"/>
      <c r="O60" s="1366"/>
      <c r="P60" s="1366"/>
      <c r="Q60" s="1366"/>
      <c r="R60" s="1366"/>
      <c r="S60" s="1366"/>
      <c r="T60" s="1366"/>
      <c r="U60" s="1366"/>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2026-02-12T06:17:45Z</cp:lastPrinted>
  <dcterms:created xsi:type="dcterms:W3CDTF">2023-07-13T08:01:02Z</dcterms:created>
  <dcterms:modified xsi:type="dcterms:W3CDTF">2026-02-25T06:49:16Z</dcterms:modified>
</cp:coreProperties>
</file>